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ikyo-new-nas\share\26　☆　強化・育成事業(特別、備品)\037　R07　選手育成・強化事業\01 交付要綱\"/>
    </mc:Choice>
  </mc:AlternateContent>
  <xr:revisionPtr revIDLastSave="0" documentId="13_ncr:1_{B57588A3-68EE-451D-B8D2-65B815574939}" xr6:coauthVersionLast="47" xr6:coauthVersionMax="47" xr10:uidLastSave="{00000000-0000-0000-0000-000000000000}"/>
  <bookViews>
    <workbookView xWindow="-120" yWindow="-120" windowWidth="20730" windowHeight="11040" xr2:uid="{58A9AE80-26D0-4902-9D80-71AA6EF0038D}"/>
  </bookViews>
  <sheets>
    <sheet name="Sheet3 " sheetId="4" r:id="rId1"/>
    <sheet name="Sheet3" sheetId="3" state="hidden" r:id="rId2"/>
    <sheet name="Sheet1" sheetId="1" state="hidden" r:id="rId3"/>
    <sheet name="Sheet2" sheetId="2" r:id="rId4"/>
  </sheets>
  <definedNames>
    <definedName name="_xlnm.Print_Area" localSheetId="1">Sheet3!$B$1:$AJ$44</definedName>
    <definedName name="_xlnm.Print_Area" localSheetId="0">'Sheet3 '!$B$1:$AJ$44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T10" i="4"/>
  <c r="C10" i="4"/>
  <c r="T8" i="4"/>
  <c r="C8" i="4"/>
  <c r="C8" i="3"/>
  <c r="C12" i="3"/>
  <c r="T10" i="3"/>
  <c r="C10" i="3"/>
  <c r="T8" i="3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C5" authorId="0" shapeId="0" xr:uid="{422A6F58-18BE-43E9-BA65-EDC99989C3B5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ドロップリストより費目を選択してください。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C5" authorId="0" shapeId="0" xr:uid="{F7562AB4-8B27-4D5F-935E-3FA38EA328F3}">
      <text>
        <r>
          <rPr>
            <b/>
            <sz val="9"/>
            <color indexed="81"/>
            <rFont val="MS P ゴシック"/>
            <family val="3"/>
            <charset val="128"/>
          </rPr>
          <t>ドロップリストより費目を選択してください。</t>
        </r>
      </text>
    </comment>
  </commentList>
</comments>
</file>

<file path=xl/sharedStrings.xml><?xml version="1.0" encoding="utf-8"?>
<sst xmlns="http://schemas.openxmlformats.org/spreadsheetml/2006/main" count="44" uniqueCount="35">
  <si>
    <t>旅費</t>
    <rPh sb="0" eb="2">
      <t>リョヒ</t>
    </rPh>
    <phoneticPr fontId="1"/>
  </si>
  <si>
    <t>報償費</t>
    <rPh sb="0" eb="3">
      <t>ホウショウヒ</t>
    </rPh>
    <phoneticPr fontId="1"/>
  </si>
  <si>
    <t>様式第7号-9</t>
    <rPh sb="0" eb="2">
      <t>ヨウシキ</t>
    </rPh>
    <rPh sb="2" eb="3">
      <t>ダイ</t>
    </rPh>
    <rPh sb="4" eb="5">
      <t>ゴウ</t>
    </rPh>
    <phoneticPr fontId="1"/>
  </si>
  <si>
    <t>領　収　書　綴</t>
    <rPh sb="0" eb="1">
      <t>リョウ</t>
    </rPh>
    <rPh sb="2" eb="3">
      <t>オサム</t>
    </rPh>
    <rPh sb="4" eb="5">
      <t>ショ</t>
    </rPh>
    <rPh sb="6" eb="7">
      <t>ツヅ</t>
    </rPh>
    <phoneticPr fontId="1"/>
  </si>
  <si>
    <t>円</t>
    <rPh sb="0" eb="1">
      <t>エン</t>
    </rPh>
    <phoneticPr fontId="1"/>
  </si>
  <si>
    <t>需用費（消耗品費）</t>
    <rPh sb="0" eb="3">
      <t>ジュヨウヒ</t>
    </rPh>
    <rPh sb="4" eb="8">
      <t>ショウモウヒンヒ</t>
    </rPh>
    <phoneticPr fontId="1"/>
  </si>
  <si>
    <t>需用費（燃料費）</t>
    <rPh sb="0" eb="3">
      <t>ジュヨウヒ</t>
    </rPh>
    <rPh sb="4" eb="7">
      <t>ネンリョウヒ</t>
    </rPh>
    <phoneticPr fontId="1"/>
  </si>
  <si>
    <t>需用費（修繕費）</t>
    <rPh sb="0" eb="3">
      <t>ジュヨウヒ</t>
    </rPh>
    <rPh sb="4" eb="7">
      <t>シュウゼンヒ</t>
    </rPh>
    <phoneticPr fontId="1"/>
  </si>
  <si>
    <t>需用費（飼育費）</t>
    <rPh sb="0" eb="3">
      <t>ジュヨウヒ</t>
    </rPh>
    <rPh sb="4" eb="7">
      <t>シイクヒ</t>
    </rPh>
    <phoneticPr fontId="1"/>
  </si>
  <si>
    <t>役務費（通信運搬費）</t>
    <rPh sb="0" eb="3">
      <t>エキムヒ</t>
    </rPh>
    <rPh sb="4" eb="6">
      <t>ツウシン</t>
    </rPh>
    <rPh sb="6" eb="9">
      <t>ウンパンヒ</t>
    </rPh>
    <phoneticPr fontId="1"/>
  </si>
  <si>
    <t>役務費（手数料）</t>
    <rPh sb="0" eb="3">
      <t>エキムヒ</t>
    </rPh>
    <rPh sb="4" eb="7">
      <t>テスウリョウ</t>
    </rPh>
    <phoneticPr fontId="1"/>
  </si>
  <si>
    <t>役務費（スポーツ安全保険料）</t>
    <rPh sb="0" eb="3">
      <t>エキムヒ</t>
    </rPh>
    <rPh sb="8" eb="10">
      <t>アンゼン</t>
    </rPh>
    <rPh sb="10" eb="12">
      <t>ホケン</t>
    </rPh>
    <rPh sb="12" eb="1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</si>
  <si>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</si>
  <si>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負担金補助</t>
    <rPh sb="0" eb="3">
      <t>フタンキン</t>
    </rPh>
    <rPh sb="3" eb="5">
      <t>ホジョ</t>
    </rPh>
    <phoneticPr fontId="1"/>
  </si>
  <si>
    <t>合計額</t>
    <rPh sb="0" eb="1">
      <t>ゴウ</t>
    </rPh>
    <rPh sb="1" eb="2">
      <t>ケイ</t>
    </rPh>
    <rPh sb="2" eb="3">
      <t>ガク</t>
    </rPh>
    <phoneticPr fontId="1"/>
  </si>
  <si>
    <t>実施日</t>
    <rPh sb="0" eb="3">
      <t>ジッシビ</t>
    </rPh>
    <phoneticPr fontId="1"/>
  </si>
  <si>
    <t>交通手段</t>
    <rPh sb="0" eb="4">
      <t>コウツウシュダン</t>
    </rPh>
    <phoneticPr fontId="1"/>
  </si>
  <si>
    <t>利用区間</t>
    <rPh sb="0" eb="4">
      <t>リヨウクカン</t>
    </rPh>
    <phoneticPr fontId="1"/>
  </si>
  <si>
    <t>宿泊日</t>
    <rPh sb="0" eb="3">
      <t>シュクハクビ</t>
    </rPh>
    <phoneticPr fontId="1"/>
  </si>
  <si>
    <t>単価（1泊2食・1泊朝食・1泊夕食・素泊り）</t>
    <rPh sb="0" eb="2">
      <t>タンカ</t>
    </rPh>
    <rPh sb="4" eb="5">
      <t>ハク</t>
    </rPh>
    <rPh sb="6" eb="7">
      <t>ショク</t>
    </rPh>
    <rPh sb="9" eb="10">
      <t>パク</t>
    </rPh>
    <rPh sb="10" eb="12">
      <t>チョウショク</t>
    </rPh>
    <rPh sb="14" eb="15">
      <t>パク</t>
    </rPh>
    <rPh sb="15" eb="17">
      <t>ユウショク</t>
    </rPh>
    <rPh sb="18" eb="20">
      <t>スドマ</t>
    </rPh>
    <phoneticPr fontId="1"/>
  </si>
  <si>
    <t>修繕物品</t>
    <rPh sb="0" eb="2">
      <t>シュウゼン</t>
    </rPh>
    <rPh sb="2" eb="4">
      <t>ブッピン</t>
    </rPh>
    <phoneticPr fontId="1"/>
  </si>
  <si>
    <t>修繕完了日</t>
    <rPh sb="0" eb="2">
      <t>シュウゼン</t>
    </rPh>
    <rPh sb="2" eb="5">
      <t>カンリョウビ</t>
    </rPh>
    <phoneticPr fontId="1"/>
  </si>
  <si>
    <t>使途</t>
    <rPh sb="0" eb="2">
      <t>シト</t>
    </rPh>
    <phoneticPr fontId="1"/>
  </si>
  <si>
    <t>単価</t>
    <rPh sb="0" eb="2">
      <t>タンカ</t>
    </rPh>
    <phoneticPr fontId="1"/>
  </si>
  <si>
    <t>件数</t>
    <rPh sb="0" eb="2">
      <t>ケンスウ</t>
    </rPh>
    <phoneticPr fontId="1"/>
  </si>
  <si>
    <t>施設名（物品名）</t>
    <rPh sb="0" eb="3">
      <t>シセツメイ</t>
    </rPh>
    <rPh sb="4" eb="7">
      <t>ブッピンメイ</t>
    </rPh>
    <phoneticPr fontId="1"/>
  </si>
  <si>
    <t>期間（時間）</t>
    <rPh sb="0" eb="2">
      <t>キカン</t>
    </rPh>
    <rPh sb="3" eb="5">
      <t>ジカン</t>
    </rPh>
    <phoneticPr fontId="1"/>
  </si>
  <si>
    <t>実施場所</t>
    <rPh sb="0" eb="2">
      <t>ジッシ</t>
    </rPh>
    <rPh sb="2" eb="4">
      <t>バショ</t>
    </rPh>
    <phoneticPr fontId="1"/>
  </si>
  <si>
    <t>参加人数</t>
    <phoneticPr fontId="1"/>
  </si>
  <si>
    <t>実施内容</t>
    <phoneticPr fontId="1"/>
  </si>
  <si>
    <t>単価</t>
    <phoneticPr fontId="1"/>
  </si>
  <si>
    <t>※枠内に領収書等を添付してください。（A4サイズのものは別紙としてそのまま提出）</t>
    <rPh sb="28" eb="30">
      <t>ベッシ</t>
    </rPh>
    <rPh sb="37" eb="39">
      <t>テイシュツ</t>
    </rPh>
    <phoneticPr fontId="1"/>
  </si>
  <si>
    <t>※領収書等は重ねず、記載内容が隠れないよう添付してください。</t>
    <rPh sb="10" eb="12">
      <t>キサイ</t>
    </rPh>
    <rPh sb="12" eb="14">
      <t>ナイヨウ</t>
    </rPh>
    <rPh sb="15" eb="16">
      <t>カク</t>
    </rPh>
    <phoneticPr fontId="1"/>
  </si>
  <si>
    <t>補充先</t>
    <rPh sb="0" eb="2">
      <t>ホジュウ</t>
    </rPh>
    <rPh sb="2" eb="3">
      <t>サキ</t>
    </rPh>
    <phoneticPr fontId="1"/>
  </si>
  <si>
    <t>備品購入費</t>
    <rPh sb="0" eb="5">
      <t>ビヒンコウニュウヒ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</si>
</sst>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5" fillId="0" borderId="2" xfId="0" applyFont="1" applyBorder="1" applyAlignment="1">
      <alignment horizontal="left" vertical="center" indent="1"/>
    </xf>
    <xf numFmtId="0" fontId="0" fillId="0" borderId="8" xfId="0" applyBorder="1" applyProtection="1">
      <alignment vertical="center"/>
      <protection locked="0"/>
    </xf>
    <xf numFmtId="0" fontId="0" fillId="0" borderId="3" xfId="0" applyBorder="1">
      <alignment vertical="center"/>
    </xf>
    <xf numFmtId="0" fontId="5" fillId="0" borderId="0" xfId="0" applyFont="1" applyAlignment="1">
      <alignment horizontal="left" vertical="center" indent="1"/>
    </xf>
    <xf numFmtId="0" fontId="0" fillId="0" borderId="6" xfId="0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65554</xdr:colOff>
      <xdr:row>18</xdr:row>
      <xdr:rowOff>180975</xdr:rowOff>
    </xdr:from>
    <xdr:to>
      <xdr:col>31</xdr:col>
      <xdr:colOff>160804</xdr:colOff>
      <xdr:row>31</xdr:row>
      <xdr:rowOff>66676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FC04D0-46A1-4C09-9A14-1065332EAA10}"/>
            </a:ext>
          </a:extLst>
        </xdr:cNvPr>
        <xdr:cNvSpPr/>
      </xdr:nvSpPr>
      <xdr:spPr>
        <a:xfrm>
          <a:off x="1074083" y="3979769"/>
          <a:ext cx="4600015" cy="29449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①線の右側に領収書等を添付してください。（</a:t>
          </a:r>
          <a:r>
            <a:rPr kumimoji="1" lang="en-US" altLang="ja-JP" sz="1600"/>
            <a:t>A4</a:t>
          </a:r>
          <a:r>
            <a:rPr kumimoji="1" lang="ja-JP" altLang="en-US" sz="1600"/>
            <a:t>サイズのものは別紙としてそのまま提出）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600"/>
            <a:t>②領収書等は重ねず、記載内容が隠れないよう添付してください。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600"/>
            <a:t>③感熱紙の領収書はコピーしたものも添付してください。</a:t>
          </a:r>
          <a:endParaRPr kumimoji="1" lang="en-US" altLang="ja-JP" sz="1600"/>
        </a:p>
        <a:p>
          <a:pPr algn="l"/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0335-04ED-4CE2-B5B3-64645355D139}">
  <sheetPr>
    <pageSetUpPr fitToPage="1"/>
  </sheetPr>
  <dimension ref="B1:AJ44"/>
  <sheetViews>
    <sheetView showZeros="0" tabSelected="1" view="pageBreakPreview" zoomScale="85" zoomScaleNormal="100" zoomScaleSheetLayoutView="85" workbookViewId="0">
      <selection activeCell="C5" sqref="C5:S5"/>
    </sheetView>
  </sheetViews>
  <sheetFormatPr defaultRowHeight="18.75"/>
  <cols>
    <col min="1" max="1" width="2.875" customWidth="1"/>
    <col min="2" max="2" width="1.875" style="6" customWidth="1"/>
    <col min="3" max="3" width="2.5" style="6" customWidth="1"/>
    <col min="4" max="9" width="2.875" style="6" customWidth="1"/>
    <col min="10" max="26" width="2" style="6" customWidth="1"/>
    <col min="27" max="27" width="2.375" style="6" customWidth="1"/>
    <col min="28" max="34" width="2.5" style="6" customWidth="1"/>
    <col min="35" max="35" width="3.125" style="6" customWidth="1"/>
    <col min="36" max="36" width="1.625" style="6" customWidth="1"/>
    <col min="37" max="37" width="3.875" customWidth="1"/>
  </cols>
  <sheetData>
    <row r="1" spans="2:36" ht="15" customHeight="1">
      <c r="B1" s="17" t="s">
        <v>2</v>
      </c>
    </row>
    <row r="2" spans="2:36" ht="9" customHeight="1">
      <c r="B2" s="17"/>
    </row>
    <row r="3" spans="2:36" ht="20.25" customHeight="1">
      <c r="B3" s="17"/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7"/>
    </row>
    <row r="4" spans="2:36" ht="8.25" customHeight="1">
      <c r="B4" s="17"/>
      <c r="V4" s="7"/>
      <c r="W4" s="7"/>
      <c r="X4" s="7"/>
      <c r="Y4" s="7"/>
      <c r="Z4" s="7"/>
      <c r="AA4" s="7"/>
      <c r="AB4" s="7"/>
    </row>
    <row r="5" spans="2:36" ht="22.5" customHeight="1">
      <c r="B5" s="17"/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3"/>
      <c r="U5" s="13"/>
      <c r="W5" s="8"/>
      <c r="X5" s="8"/>
      <c r="Y5" s="8"/>
      <c r="Z5" s="8"/>
    </row>
    <row r="6" spans="2:36" ht="25.5" customHeight="1">
      <c r="B6" s="17"/>
      <c r="X6" s="9" t="s">
        <v>14</v>
      </c>
      <c r="Y6" s="3"/>
      <c r="Z6" s="3"/>
      <c r="AA6" s="3"/>
      <c r="AB6" s="27"/>
      <c r="AC6" s="27"/>
      <c r="AD6" s="27"/>
      <c r="AE6" s="27"/>
      <c r="AF6" s="27"/>
      <c r="AG6" s="27"/>
      <c r="AH6" s="27"/>
      <c r="AI6" s="11" t="s">
        <v>4</v>
      </c>
      <c r="AJ6" s="14"/>
    </row>
    <row r="7" spans="2:36" ht="12.75" customHeight="1">
      <c r="B7" s="17"/>
    </row>
    <row r="8" spans="2:36">
      <c r="B8" s="17"/>
      <c r="C8" s="4" t="str">
        <f>VLOOKUP('Sheet3 '!$C$5,Sheet2!C2:H13,2,0)</f>
        <v>実施日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5" t="str">
        <f>VLOOKUP('Sheet3 '!$C$5,Sheet2!C2:H13,3,0)</f>
        <v>交通手段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2:36" ht="9.9499999999999993" customHeight="1">
      <c r="B9" s="17"/>
      <c r="C9" s="12"/>
    </row>
    <row r="10" spans="2:36">
      <c r="B10" s="17"/>
      <c r="C10" s="4" t="str">
        <f>VLOOKUP('Sheet3 '!$C$5,Sheet2!C2:H13,4,0)</f>
        <v>利用区間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T10" s="5" t="str">
        <f>VLOOKUP('Sheet3 '!$C$5,Sheet2!C2:H13,5,0)</f>
        <v>宿泊日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2:36" ht="9.9499999999999993" customHeight="1">
      <c r="B11" s="17"/>
      <c r="C11" s="12"/>
    </row>
    <row r="12" spans="2:36">
      <c r="B12" s="17"/>
      <c r="C12" s="4" t="str">
        <f>VLOOKUP('Sheet3 '!$C$5,Sheet2!C2:H13,6,0)</f>
        <v>単価（1泊2食・1泊朝食・1泊夕食・素泊り）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36">
      <c r="B13" s="17"/>
    </row>
    <row r="14" spans="2:36">
      <c r="B14" s="24"/>
    </row>
    <row r="15" spans="2:36">
      <c r="B15" s="17"/>
    </row>
    <row r="16" spans="2:36">
      <c r="B16" s="17"/>
    </row>
    <row r="17" spans="2:2">
      <c r="B17" s="17"/>
    </row>
    <row r="18" spans="2:2">
      <c r="B18" s="17"/>
    </row>
    <row r="19" spans="2:2">
      <c r="B19" s="17"/>
    </row>
    <row r="20" spans="2:2">
      <c r="B20" s="17"/>
    </row>
    <row r="21" spans="2:2">
      <c r="B21" s="17"/>
    </row>
    <row r="22" spans="2:2">
      <c r="B22" s="17"/>
    </row>
    <row r="23" spans="2:2">
      <c r="B23" s="17"/>
    </row>
    <row r="24" spans="2:2">
      <c r="B24" s="17"/>
    </row>
    <row r="25" spans="2:2">
      <c r="B25" s="17"/>
    </row>
    <row r="26" spans="2:2">
      <c r="B26" s="17"/>
    </row>
    <row r="27" spans="2:2">
      <c r="B27" s="17"/>
    </row>
    <row r="28" spans="2:2">
      <c r="B28" s="17"/>
    </row>
    <row r="29" spans="2:2">
      <c r="B29" s="17"/>
    </row>
    <row r="30" spans="2:2">
      <c r="B30" s="17"/>
    </row>
    <row r="31" spans="2:2">
      <c r="B31" s="17"/>
    </row>
    <row r="32" spans="2:2">
      <c r="B32" s="17"/>
    </row>
    <row r="33" spans="2:3">
      <c r="B33" s="17"/>
    </row>
    <row r="34" spans="2:3">
      <c r="B34" s="17"/>
    </row>
    <row r="35" spans="2:3">
      <c r="B35" s="17"/>
    </row>
    <row r="36" spans="2:3">
      <c r="B36" s="17"/>
    </row>
    <row r="37" spans="2:3">
      <c r="B37" s="17"/>
    </row>
    <row r="38" spans="2:3">
      <c r="B38" s="17"/>
    </row>
    <row r="39" spans="2:3">
      <c r="B39" s="17"/>
    </row>
    <row r="40" spans="2:3">
      <c r="B40" s="17"/>
    </row>
    <row r="41" spans="2:3">
      <c r="B41" s="17"/>
    </row>
    <row r="42" spans="2:3" ht="24">
      <c r="B42" s="17"/>
      <c r="C42" s="23"/>
    </row>
    <row r="43" spans="2:3">
      <c r="B43" s="24"/>
    </row>
    <row r="44" spans="2:3">
      <c r="B44" s="24"/>
    </row>
  </sheetData>
  <sheetProtection selectLockedCells="1"/>
  <protectedRanges>
    <protectedRange sqref="C8 T8 C10 C12 T10" name="範囲1"/>
  </protectedRanges>
  <mergeCells count="3">
    <mergeCell ref="C3:AI3"/>
    <mergeCell ref="C5:S5"/>
    <mergeCell ref="AB6:AH6"/>
  </mergeCells>
  <phoneticPr fontId="1"/>
  <conditionalFormatting sqref="C8:Q8">
    <cfRule type="expression" dxfId="9" priority="3">
      <formula>$C$8=0</formula>
    </cfRule>
    <cfRule type="expression" priority="4">
      <formula>OR($C$8&lt;&gt;"")</formula>
    </cfRule>
  </conditionalFormatting>
  <conditionalFormatting sqref="C10:Q10">
    <cfRule type="expression" dxfId="8" priority="2">
      <formula>$C$10=0</formula>
    </cfRule>
  </conditionalFormatting>
  <conditionalFormatting sqref="C12:Z12">
    <cfRule type="expression" dxfId="7" priority="1">
      <formula>$C$12=0</formula>
    </cfRule>
  </conditionalFormatting>
  <conditionalFormatting sqref="T8:AJ8">
    <cfRule type="expression" dxfId="6" priority="5">
      <formula>$T$8=0</formula>
    </cfRule>
  </conditionalFormatting>
  <conditionalFormatting sqref="T10:AJ10">
    <cfRule type="expression" dxfId="5" priority="6">
      <formula>$T$10=0</formula>
    </cfRule>
  </conditionalFormatting>
  <printOptions horizontalCentered="1"/>
  <pageMargins left="0.70866141732283472" right="0.51181102362204722" top="0.55118110236220474" bottom="0.15748031496062992" header="0.31496062992125984" footer="0.31496062992125984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7B7DAB-F5C3-4B9F-B010-39F2B693BA34}">
          <x14:formula1>
            <xm:f>Sheet2!$C$2:$C$13</xm:f>
          </x14:formula1>
          <xm:sqref>C5:S5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669D-799E-47E5-87D0-4F64B955F206}">
  <sheetPr>
    <pageSetUpPr fitToPage="1"/>
  </sheetPr>
  <dimension ref="B1:AJ44"/>
  <sheetViews>
    <sheetView showZeros="0" view="pageBreakPreview" topLeftCell="A6" zoomScaleNormal="100" zoomScaleSheetLayoutView="100" workbookViewId="0">
      <selection activeCell="C5" sqref="C5:S5"/>
    </sheetView>
  </sheetViews>
  <sheetFormatPr defaultRowHeight="18.75"/>
  <cols>
    <col min="1" max="1" width="2.875" customWidth="1"/>
    <col min="2" max="2" width="1.875" style="6" customWidth="1"/>
    <col min="3" max="3" width="2.5" style="6" customWidth="1"/>
    <col min="4" max="9" width="2.875" style="6" customWidth="1"/>
    <col min="10" max="26" width="2" style="6" customWidth="1"/>
    <col min="27" max="27" width="2.375" style="6" customWidth="1"/>
    <col min="28" max="34" width="2.5" style="6" customWidth="1"/>
    <col min="35" max="35" width="3.125" style="6" customWidth="1"/>
    <col min="36" max="36" width="1.625" style="6" customWidth="1"/>
    <col min="37" max="37" width="3.875" customWidth="1"/>
  </cols>
  <sheetData>
    <row r="1" spans="2:36" ht="15" customHeight="1">
      <c r="B1" s="17" t="s">
        <v>2</v>
      </c>
    </row>
    <row r="2" spans="2:36" ht="9" customHeight="1">
      <c r="B2" s="17"/>
    </row>
    <row r="3" spans="2:36" ht="20.25" customHeight="1">
      <c r="B3" s="17"/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7"/>
    </row>
    <row r="4" spans="2:36" ht="8.25" customHeight="1">
      <c r="B4" s="17"/>
      <c r="V4" s="7"/>
      <c r="W4" s="7"/>
      <c r="X4" s="7"/>
      <c r="Y4" s="7"/>
      <c r="Z4" s="7"/>
      <c r="AA4" s="7"/>
      <c r="AB4" s="7"/>
    </row>
    <row r="5" spans="2:36" ht="22.5" customHeight="1">
      <c r="B5" s="17"/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3"/>
      <c r="U5" s="13"/>
      <c r="W5" s="8"/>
      <c r="X5" s="8"/>
      <c r="Y5" s="8"/>
      <c r="Z5" s="8"/>
    </row>
    <row r="6" spans="2:36" ht="25.5" customHeight="1">
      <c r="B6" s="17"/>
      <c r="X6" s="9" t="s">
        <v>14</v>
      </c>
      <c r="Y6" s="3"/>
      <c r="Z6" s="3"/>
      <c r="AA6" s="3"/>
      <c r="AB6" s="9"/>
      <c r="AC6" s="10"/>
      <c r="AD6" s="10"/>
      <c r="AE6" s="10"/>
      <c r="AF6" s="10"/>
      <c r="AG6" s="10"/>
      <c r="AH6" s="10"/>
      <c r="AI6" s="11" t="s">
        <v>4</v>
      </c>
      <c r="AJ6" s="14"/>
    </row>
    <row r="7" spans="2:36" ht="12.75" customHeight="1">
      <c r="B7" s="17"/>
    </row>
    <row r="8" spans="2:36">
      <c r="B8" s="17"/>
      <c r="C8" s="4" t="str">
        <f>VLOOKUP(Sheet3!$C$5,Sheet2!C2:H12,2,0)</f>
        <v>実施日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5" t="str">
        <f>VLOOKUP(Sheet3!$C$5,Sheet2!C2:H12,3,0)</f>
        <v>交通手段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2:36" ht="9.9499999999999993" customHeight="1">
      <c r="B9" s="17"/>
      <c r="C9" s="12"/>
    </row>
    <row r="10" spans="2:36">
      <c r="B10" s="17"/>
      <c r="C10" s="4" t="str">
        <f>VLOOKUP(Sheet3!$C$5,Sheet2!C2:H12,4,0)</f>
        <v>利用区間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T10" s="5" t="str">
        <f>VLOOKUP(Sheet3!$C$5,Sheet2!C2:H12,5,0)</f>
        <v>宿泊日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2:36" ht="9.9499999999999993" customHeight="1">
      <c r="B11" s="17"/>
      <c r="C11" s="12"/>
    </row>
    <row r="12" spans="2:36">
      <c r="B12" s="17"/>
      <c r="C12" s="4" t="str">
        <f>VLOOKUP(Sheet3!$C$5,Sheet2!C2:H12,6,0)</f>
        <v>単価（1泊2食・1泊朝食・1泊夕食・素泊り）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36">
      <c r="B13" s="2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2:36"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</row>
    <row r="15" spans="2:36">
      <c r="B15" s="17"/>
      <c r="AJ15" s="18"/>
    </row>
    <row r="16" spans="2:36">
      <c r="B16" s="17"/>
      <c r="AJ16" s="18"/>
    </row>
    <row r="17" spans="2:36">
      <c r="B17" s="17"/>
      <c r="AJ17" s="18"/>
    </row>
    <row r="18" spans="2:36">
      <c r="B18" s="17"/>
      <c r="AJ18" s="18"/>
    </row>
    <row r="19" spans="2:36">
      <c r="B19" s="17"/>
      <c r="AJ19" s="18"/>
    </row>
    <row r="20" spans="2:36">
      <c r="B20" s="17"/>
      <c r="AJ20" s="18"/>
    </row>
    <row r="21" spans="2:36">
      <c r="B21" s="17"/>
      <c r="AJ21" s="18"/>
    </row>
    <row r="22" spans="2:36">
      <c r="B22" s="17"/>
      <c r="AJ22" s="18"/>
    </row>
    <row r="23" spans="2:36">
      <c r="B23" s="17"/>
      <c r="AJ23" s="18"/>
    </row>
    <row r="24" spans="2:36">
      <c r="B24" s="17"/>
      <c r="AJ24" s="18"/>
    </row>
    <row r="25" spans="2:36">
      <c r="B25" s="17"/>
      <c r="AJ25" s="18"/>
    </row>
    <row r="26" spans="2:36">
      <c r="B26" s="17"/>
      <c r="AJ26" s="18"/>
    </row>
    <row r="27" spans="2:36">
      <c r="B27" s="17"/>
      <c r="AJ27" s="18"/>
    </row>
    <row r="28" spans="2:36">
      <c r="B28" s="17"/>
      <c r="AJ28" s="18"/>
    </row>
    <row r="29" spans="2:36">
      <c r="B29" s="17"/>
      <c r="AJ29" s="18"/>
    </row>
    <row r="30" spans="2:36">
      <c r="B30" s="17"/>
      <c r="AJ30" s="18"/>
    </row>
    <row r="31" spans="2:36">
      <c r="B31" s="17"/>
      <c r="AJ31" s="18"/>
    </row>
    <row r="32" spans="2:36">
      <c r="B32" s="17"/>
      <c r="AJ32" s="18"/>
    </row>
    <row r="33" spans="2:36">
      <c r="B33" s="17"/>
      <c r="AJ33" s="18"/>
    </row>
    <row r="34" spans="2:36">
      <c r="B34" s="17"/>
      <c r="AJ34" s="18"/>
    </row>
    <row r="35" spans="2:36">
      <c r="B35" s="17"/>
      <c r="AJ35" s="18"/>
    </row>
    <row r="36" spans="2:36">
      <c r="B36" s="17"/>
      <c r="AJ36" s="18"/>
    </row>
    <row r="37" spans="2:36">
      <c r="B37" s="17"/>
      <c r="AJ37" s="18"/>
    </row>
    <row r="38" spans="2:36">
      <c r="B38" s="17"/>
      <c r="AJ38" s="18"/>
    </row>
    <row r="39" spans="2:36">
      <c r="B39" s="17"/>
      <c r="AJ39" s="18"/>
    </row>
    <row r="40" spans="2:36">
      <c r="B40" s="17"/>
      <c r="AJ40" s="18"/>
    </row>
    <row r="41" spans="2:36">
      <c r="B41" s="17"/>
      <c r="AJ41" s="18"/>
    </row>
    <row r="42" spans="2:36" ht="24">
      <c r="B42" s="21"/>
      <c r="C42" s="2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19"/>
    </row>
    <row r="43" spans="2:36">
      <c r="B43" s="6" t="s">
        <v>31</v>
      </c>
    </row>
    <row r="44" spans="2:36">
      <c r="B44" s="6" t="s">
        <v>32</v>
      </c>
    </row>
  </sheetData>
  <sheetProtection selectLockedCells="1"/>
  <protectedRanges>
    <protectedRange sqref="C8 T8 C10 C12 T10" name="範囲1"/>
  </protectedRanges>
  <mergeCells count="2">
    <mergeCell ref="C3:AI3"/>
    <mergeCell ref="C5:S5"/>
  </mergeCells>
  <phoneticPr fontId="1"/>
  <conditionalFormatting sqref="C8:Q8">
    <cfRule type="expression" dxfId="4" priority="5">
      <formula>$C$8=0</formula>
    </cfRule>
    <cfRule type="expression" priority="6">
      <formula>OR($C$8&lt;&gt;"")</formula>
    </cfRule>
  </conditionalFormatting>
  <conditionalFormatting sqref="C10:Q10">
    <cfRule type="expression" dxfId="3" priority="3">
      <formula>$C$10=0</formula>
    </cfRule>
  </conditionalFormatting>
  <conditionalFormatting sqref="C12:Z12">
    <cfRule type="expression" dxfId="2" priority="1">
      <formula>$C$12=0</formula>
    </cfRule>
  </conditionalFormatting>
  <conditionalFormatting sqref="T8:AJ8">
    <cfRule type="expression" dxfId="1" priority="7">
      <formula>$T$8=0</formula>
    </cfRule>
  </conditionalFormatting>
  <conditionalFormatting sqref="T10:AJ10">
    <cfRule type="expression" dxfId="0" priority="9">
      <formula>$T$10=0</formula>
    </cfRule>
  </conditionalFormatting>
  <printOptions horizontalCentered="1"/>
  <pageMargins left="0.70866141732283472" right="0.51181102362204722" top="0.55118110236220474" bottom="0.15748031496062992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5C392-DCDC-4164-A027-BA845F61561D}">
          <x14:formula1>
            <xm:f>Sheet2!$C$2:$C$12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614B-2519-4262-B2C1-8C212968C3D3}">
  <dimension ref="C3:E5"/>
  <sheetViews>
    <sheetView workbookViewId="0">
      <selection activeCell="E5" sqref="E5"/>
    </sheetView>
  </sheetViews>
  <sheetFormatPr defaultRowHeight="18.75"/>
  <sheetData>
    <row r="3" spans="3:5">
      <c r="C3" s="1">
        <v>3</v>
      </c>
    </row>
    <row r="5" spans="3:5">
      <c r="E5" t="str">
        <f>VLOOKUP(Sheet1!C3,Sheet2!B2:C11,2)</f>
        <v>需用費（消耗品費）</v>
      </c>
    </row>
  </sheetData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E39BD3-90EE-46A4-A771-6A64F16DDB29}">
          <x14:formula1>
            <xm:f>Sheet2!$B$2:$B$11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DA47-FB5F-4FE8-9909-952504D00AD3}">
  <dimension ref="B2:H13"/>
  <sheetViews>
    <sheetView topLeftCell="B1" workbookViewId="0">
      <selection activeCell="D13" sqref="D13"/>
    </sheetView>
  </sheetViews>
  <sheetFormatPr defaultRowHeight="18.75"/>
  <cols>
    <col min="3" max="3" width="29.625" bestFit="1" customWidth="1"/>
    <col min="4" max="4" width="21.375" bestFit="1" customWidth="1"/>
    <col min="5" max="5" width="31.75" bestFit="1" customWidth="1"/>
    <col min="8" max="8" width="42.5" bestFit="1" customWidth="1"/>
  </cols>
  <sheetData>
    <row r="2" spans="2:8">
      <c r="B2">
        <v>1</v>
      </c>
      <c r="C2" t="s">
        <v>1</v>
      </c>
    </row>
    <row r="3" spans="2:8">
      <c r="B3">
        <v>2</v>
      </c>
      <c r="C3" t="s">
        <v>0</v>
      </c>
      <c r="D3" s="2" t="s">
        <v>15</v>
      </c>
      <c r="E3" t="s">
        <v>16</v>
      </c>
      <c r="F3" t="s">
        <v>17</v>
      </c>
      <c r="G3" t="s">
        <v>18</v>
      </c>
      <c r="H3" t="s">
        <v>19</v>
      </c>
    </row>
    <row r="4" spans="2:8">
      <c r="B4">
        <v>3</v>
      </c>
      <c r="C4" t="s">
        <v>5</v>
      </c>
    </row>
    <row r="5" spans="2:8">
      <c r="B5">
        <v>4</v>
      </c>
      <c r="C5" t="s">
        <v>6</v>
      </c>
      <c r="D5" t="s">
        <v>33</v>
      </c>
    </row>
    <row r="6" spans="2:8">
      <c r="B6">
        <v>5</v>
      </c>
      <c r="C6" t="s">
        <v>7</v>
      </c>
      <c r="D6" t="s">
        <v>20</v>
      </c>
      <c r="E6" t="s">
        <v>21</v>
      </c>
    </row>
    <row r="7" spans="2:8">
      <c r="B7">
        <v>6</v>
      </c>
      <c r="C7" t="s">
        <v>8</v>
      </c>
    </row>
    <row r="8" spans="2:8">
      <c r="B8">
        <v>7</v>
      </c>
      <c r="C8" t="s">
        <v>9</v>
      </c>
      <c r="D8" t="s">
        <v>22</v>
      </c>
      <c r="E8" t="s">
        <v>23</v>
      </c>
      <c r="F8" t="s">
        <v>24</v>
      </c>
    </row>
    <row r="9" spans="2:8">
      <c r="B9">
        <v>8</v>
      </c>
      <c r="C9" t="s">
        <v>10</v>
      </c>
      <c r="D9" t="s">
        <v>22</v>
      </c>
      <c r="E9" t="s">
        <v>24</v>
      </c>
    </row>
    <row r="10" spans="2:8">
      <c r="B10">
        <v>9</v>
      </c>
      <c r="C10" t="s">
        <v>11</v>
      </c>
    </row>
    <row r="11" spans="2:8">
      <c r="B11">
        <v>10</v>
      </c>
      <c r="C11" t="s">
        <v>12</v>
      </c>
      <c r="D11" t="s">
        <v>25</v>
      </c>
      <c r="E11" t="s">
        <v>26</v>
      </c>
    </row>
    <row r="12" spans="2:8">
      <c r="B12">
        <v>11</v>
      </c>
      <c r="C12" t="s">
        <v>13</v>
      </c>
      <c r="D12" t="s">
        <v>15</v>
      </c>
      <c r="E12" t="s">
        <v>28</v>
      </c>
      <c r="F12" t="s">
        <v>27</v>
      </c>
      <c r="G12" t="s">
        <v>30</v>
      </c>
      <c r="H12" t="s">
        <v>29</v>
      </c>
    </row>
    <row r="13" spans="2:8">
      <c r="B13">
        <v>12</v>
      </c>
      <c r="C13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Sheet3 </vt:lpstr>
      <vt:lpstr>Sheet3</vt:lpstr>
      <vt:lpstr>Sheet1</vt:lpstr>
      <vt:lpstr>Sheet2</vt:lpstr>
      <vt:lpstr>Sheet3!Print_Area</vt:lpstr>
      <vt:lpstr>'Sheet3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公益財団法人 高知県体育協会５</cp:lastModifiedBy>
  <cp:lastPrinted>2024-12-20T01:30:24Z</cp:lastPrinted>
  <dcterms:created xsi:type="dcterms:W3CDTF">2021-11-25T00:28:05Z</dcterms:created>
  <dcterms:modified xsi:type="dcterms:W3CDTF">2024-12-20T01:30:29Z</dcterms:modified>
</cp:coreProperties>
</file>