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E9C37626-D8FB-4C17-B337-00C775F11A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チーム名入力" sheetId="1" r:id="rId1"/>
  </sheets>
  <definedNames>
    <definedName name="_xlnm._FilterDatabase" localSheetId="0" hidden="1">チーム名入力!$B$22:$Q$67</definedName>
    <definedName name="_xlnm.Print_Area" localSheetId="0">チーム名入力!$B$1:$AD$79</definedName>
    <definedName name="県スポゼッケン" localSheetId="0">チーム名入力!$C$23:$R$67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9" i="1" l="1"/>
  <c r="Q70" i="1" l="1"/>
  <c r="Q71" i="1" l="1"/>
  <c r="I69" i="1"/>
  <c r="H70" i="1"/>
  <c r="H69" i="1"/>
  <c r="D70" i="1"/>
  <c r="D69" i="1"/>
  <c r="AK14" i="1"/>
  <c r="AJ14" i="1"/>
  <c r="AJ13" i="1"/>
  <c r="AK13" i="1"/>
  <c r="J69" i="1"/>
  <c r="K69" i="1"/>
  <c r="L69" i="1"/>
  <c r="M69" i="1"/>
  <c r="N69" i="1"/>
  <c r="O69" i="1"/>
  <c r="P69" i="1"/>
  <c r="I70" i="1"/>
  <c r="J70" i="1"/>
  <c r="K70" i="1"/>
  <c r="K71" i="1" s="1"/>
  <c r="L70" i="1"/>
  <c r="M70" i="1"/>
  <c r="N70" i="1"/>
  <c r="O70" i="1"/>
  <c r="P70" i="1"/>
  <c r="Y13" i="1"/>
  <c r="AI13" i="1"/>
  <c r="AH13" i="1" s="1"/>
  <c r="AI14" i="1"/>
  <c r="AI15" i="1"/>
  <c r="AH15" i="1"/>
  <c r="AI16" i="1"/>
  <c r="AH16" i="1" s="1"/>
  <c r="AI17" i="1"/>
  <c r="AH17" i="1"/>
  <c r="AI18" i="1"/>
  <c r="AH18" i="1" s="1"/>
  <c r="AI19" i="1"/>
  <c r="AH19" i="1"/>
  <c r="AI20" i="1"/>
  <c r="AH20" i="1"/>
  <c r="AG13" i="1"/>
  <c r="AF13" i="1" s="1"/>
  <c r="AG14" i="1"/>
  <c r="AF14" i="1" s="1"/>
  <c r="AG15" i="1"/>
  <c r="AF15" i="1" s="1"/>
  <c r="AG16" i="1"/>
  <c r="AF16" i="1" s="1"/>
  <c r="AG17" i="1"/>
  <c r="AG18" i="1"/>
  <c r="AF18" i="1"/>
  <c r="AG19" i="1"/>
  <c r="AF19" i="1"/>
  <c r="AG20" i="1"/>
  <c r="AF20" i="1"/>
  <c r="AE13" i="1"/>
  <c r="AD13" i="1" s="1"/>
  <c r="AE14" i="1"/>
  <c r="AE15" i="1"/>
  <c r="AD15" i="1"/>
  <c r="AE16" i="1"/>
  <c r="AD16" i="1"/>
  <c r="AE17" i="1"/>
  <c r="AD17" i="1" s="1"/>
  <c r="AE18" i="1"/>
  <c r="AD18" i="1" s="1"/>
  <c r="AE19" i="1"/>
  <c r="AD19" i="1"/>
  <c r="AE20" i="1"/>
  <c r="AD20" i="1"/>
  <c r="AC13" i="1"/>
  <c r="AB13" i="1" s="1"/>
  <c r="AC14" i="1"/>
  <c r="AB14" i="1" s="1"/>
  <c r="AC15" i="1"/>
  <c r="AB15" i="1" s="1"/>
  <c r="AC16" i="1"/>
  <c r="AB16" i="1" s="1"/>
  <c r="AC17" i="1"/>
  <c r="AB17" i="1"/>
  <c r="AC18" i="1"/>
  <c r="AB18" i="1" s="1"/>
  <c r="AC19" i="1"/>
  <c r="AB19" i="1"/>
  <c r="AC20" i="1"/>
  <c r="AB20" i="1" s="1"/>
  <c r="AA13" i="1"/>
  <c r="AA14" i="1"/>
  <c r="Z14" i="1" s="1"/>
  <c r="AA15" i="1"/>
  <c r="Z15" i="1"/>
  <c r="AA16" i="1"/>
  <c r="AA17" i="1"/>
  <c r="Z17" i="1" s="1"/>
  <c r="AA18" i="1"/>
  <c r="AA19" i="1"/>
  <c r="Z19" i="1"/>
  <c r="AA20" i="1"/>
  <c r="Z20" i="1"/>
  <c r="Y14" i="1"/>
  <c r="X14" i="1" s="1"/>
  <c r="Y15" i="1"/>
  <c r="X15" i="1" s="1"/>
  <c r="Y16" i="1"/>
  <c r="X16" i="1" s="1"/>
  <c r="Y17" i="1"/>
  <c r="X17" i="1" s="1"/>
  <c r="Y18" i="1"/>
  <c r="X18" i="1"/>
  <c r="Y19" i="1"/>
  <c r="X19" i="1"/>
  <c r="Y20" i="1"/>
  <c r="X20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23" i="1"/>
  <c r="W13" i="1"/>
  <c r="W14" i="1"/>
  <c r="W15" i="1"/>
  <c r="W16" i="1"/>
  <c r="W17" i="1"/>
  <c r="W18" i="1"/>
  <c r="W19" i="1"/>
  <c r="W20" i="1"/>
  <c r="V13" i="1"/>
  <c r="V14" i="1"/>
  <c r="V15" i="1"/>
  <c r="V16" i="1"/>
  <c r="V17" i="1"/>
  <c r="V18" i="1"/>
  <c r="V19" i="1"/>
  <c r="V20" i="1"/>
  <c r="U13" i="1"/>
  <c r="U14" i="1"/>
  <c r="U15" i="1"/>
  <c r="U16" i="1"/>
  <c r="U17" i="1"/>
  <c r="U18" i="1"/>
  <c r="U19" i="1"/>
  <c r="U20" i="1"/>
  <c r="R34" i="1"/>
  <c r="R23" i="1"/>
  <c r="R24" i="1"/>
  <c r="R25" i="1"/>
  <c r="R26" i="1"/>
  <c r="R27" i="1"/>
  <c r="R28" i="1"/>
  <c r="R29" i="1"/>
  <c r="R30" i="1"/>
  <c r="R31" i="1"/>
  <c r="R32" i="1"/>
  <c r="R33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Z13" i="1"/>
  <c r="AF17" i="1"/>
  <c r="Z18" i="1"/>
  <c r="Z16" i="1"/>
  <c r="AD14" i="1"/>
  <c r="AH14" i="1"/>
  <c r="X13" i="1"/>
  <c r="P71" i="1" l="1"/>
  <c r="N71" i="1"/>
  <c r="J71" i="1"/>
  <c r="F70" i="1"/>
  <c r="L71" i="1"/>
  <c r="O71" i="1"/>
  <c r="M71" i="1"/>
  <c r="D71" i="1"/>
  <c r="H71" i="1"/>
  <c r="I71" i="1"/>
  <c r="F69" i="1"/>
  <c r="R69" i="1" s="1"/>
  <c r="F7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3" authorId="0" shapeId="0" xr:uid="{00000000-0006-0000-0000-000001000000}">
      <text>
        <r>
          <rPr>
            <sz val="12"/>
            <color indexed="81"/>
            <rFont val="ＭＳ ゴシック"/>
            <family val="3"/>
            <charset val="128"/>
          </rPr>
          <t>●入力シートには保護をかけてないので、書式などをつつかないように気をつけて入力してください。
●氏名入力　
　</t>
        </r>
        <r>
          <rPr>
            <u/>
            <sz val="10"/>
            <color indexed="81"/>
            <rFont val="ＭＳ ゴシック"/>
            <family val="3"/>
            <charset val="128"/>
          </rPr>
          <t>氏名の入力</t>
        </r>
        <r>
          <rPr>
            <sz val="10"/>
            <color indexed="81"/>
            <rFont val="ＭＳ ゴシック"/>
            <family val="3"/>
            <charset val="128"/>
          </rPr>
          <t>は氏と名の間は次のようにお願いします。
　4文字⇒例：黒潮</t>
        </r>
        <r>
          <rPr>
            <u/>
            <sz val="10"/>
            <color indexed="10"/>
            <rFont val="ＭＳ ゴシック"/>
            <family val="3"/>
            <charset val="128"/>
          </rPr>
          <t>　</t>
        </r>
        <r>
          <rPr>
            <sz val="10"/>
            <color indexed="81"/>
            <rFont val="ＭＳ ゴシック"/>
            <family val="3"/>
            <charset val="128"/>
          </rPr>
          <t xml:space="preserve">太郎
　5文字⇒例：黒潮竜太郎
　 </t>
        </r>
        <r>
          <rPr>
            <u/>
            <sz val="10"/>
            <color indexed="81"/>
            <rFont val="ＭＳ ゴシック"/>
            <family val="3"/>
            <charset val="128"/>
          </rPr>
          <t>ﾌﾘｶﾞﾅ</t>
        </r>
        <r>
          <rPr>
            <sz val="10"/>
            <color indexed="81"/>
            <rFont val="ＭＳ ゴシック"/>
            <family val="3"/>
            <charset val="128"/>
          </rPr>
          <t>はすべて</t>
        </r>
        <r>
          <rPr>
            <sz val="14"/>
            <color indexed="10"/>
            <rFont val="ＭＳ ゴシック"/>
            <family val="3"/>
            <charset val="128"/>
          </rPr>
          <t>半角</t>
        </r>
        <r>
          <rPr>
            <sz val="10"/>
            <color indexed="81"/>
            <rFont val="ＭＳ ゴシック"/>
            <family val="3"/>
            <charset val="128"/>
          </rPr>
          <t>で入力してください．
　 例：ｸﾛｼｵ</t>
        </r>
        <r>
          <rPr>
            <u/>
            <sz val="10"/>
            <color indexed="10"/>
            <rFont val="ＭＳ ゴシック"/>
            <family val="3"/>
            <charset val="128"/>
          </rPr>
          <t xml:space="preserve"> </t>
        </r>
        <r>
          <rPr>
            <sz val="10"/>
            <color indexed="81"/>
            <rFont val="ＭＳ ゴシック"/>
            <family val="3"/>
            <charset val="128"/>
          </rPr>
          <t>ﾀﾛｳ
　 例：ｸﾛｼｵ</t>
        </r>
        <r>
          <rPr>
            <u/>
            <sz val="10"/>
            <color indexed="10"/>
            <rFont val="ＭＳ ゴシック"/>
            <family val="3"/>
            <charset val="128"/>
          </rPr>
          <t xml:space="preserve"> </t>
        </r>
        <r>
          <rPr>
            <sz val="10"/>
            <color indexed="81"/>
            <rFont val="ＭＳ ゴシック"/>
            <family val="3"/>
            <charset val="128"/>
          </rPr>
          <t>ﾘｭｳﾀﾛｳ</t>
        </r>
        <r>
          <rPr>
            <sz val="12"/>
            <color indexed="81"/>
            <rFont val="ＭＳ ゴシック"/>
            <family val="3"/>
            <charset val="128"/>
          </rPr>
          <t xml:space="preserve">
●個人種目
　</t>
        </r>
        <r>
          <rPr>
            <sz val="10"/>
            <color indexed="81"/>
            <rFont val="ＭＳ ゴシック"/>
            <family val="3"/>
            <charset val="128"/>
          </rPr>
          <t xml:space="preserve">リストから「○」を選択してください．
</t>
        </r>
        <r>
          <rPr>
            <sz val="12"/>
            <color indexed="81"/>
            <rFont val="ＭＳ ゴシック"/>
            <family val="3"/>
            <charset val="128"/>
          </rPr>
          <t>●リレー種目</t>
        </r>
        <r>
          <rPr>
            <sz val="16"/>
            <color indexed="81"/>
            <rFont val="ＭＳ ゴシック"/>
            <family val="3"/>
            <charset val="128"/>
          </rPr>
          <t>　</t>
        </r>
        <r>
          <rPr>
            <sz val="12"/>
            <color indexed="81"/>
            <rFont val="ＭＳ ゴシック"/>
            <family val="3"/>
            <charset val="128"/>
          </rPr>
          <t xml:space="preserve">
　</t>
        </r>
        <r>
          <rPr>
            <sz val="10"/>
            <color indexed="81"/>
            <rFont val="ＭＳ ゴシック"/>
            <family val="3"/>
            <charset val="128"/>
          </rPr>
          <t>所属は｢団体名｣はすで入力した団体名が反映されています．
　選手名はリストが表示されますので，リストから選択して下さい．
　種別はリストから選択してください．同じ種別で</t>
        </r>
        <r>
          <rPr>
            <u/>
            <sz val="10"/>
            <color indexed="81"/>
            <rFont val="ＭＳ ゴシック"/>
            <family val="3"/>
            <charset val="128"/>
          </rPr>
          <t>2チーム以上の時は</t>
        </r>
        <r>
          <rPr>
            <u/>
            <sz val="14"/>
            <color indexed="81"/>
            <rFont val="ＭＳ ゴシック"/>
            <family val="3"/>
            <charset val="128"/>
          </rPr>
          <t>A・B</t>
        </r>
        <r>
          <rPr>
            <u/>
            <sz val="10"/>
            <color indexed="81"/>
            <rFont val="ＭＳ ゴシック"/>
            <family val="3"/>
            <charset val="128"/>
          </rPr>
          <t>と</t>
        </r>
        <r>
          <rPr>
            <sz val="10"/>
            <color indexed="81"/>
            <rFont val="ＭＳ ゴシック"/>
            <family val="3"/>
            <charset val="128"/>
          </rPr>
          <t>選択
　してください</t>
        </r>
        <r>
          <rPr>
            <sz val="10"/>
            <color indexed="10"/>
            <rFont val="ＭＳ ゴシック"/>
            <family val="3"/>
            <charset val="128"/>
          </rPr>
          <t xml:space="preserve">
</t>
        </r>
        <r>
          <rPr>
            <sz val="10"/>
            <color indexed="81"/>
            <rFont val="ＭＳ ゴシック"/>
            <family val="3"/>
            <charset val="128"/>
          </rPr>
          <t xml:space="preserve">　　
</t>
        </r>
        <r>
          <rPr>
            <sz val="10"/>
            <color indexed="10"/>
            <rFont val="ＭＳ ゴシック"/>
            <family val="3"/>
            <charset val="128"/>
          </rPr>
          <t>※ゼッケンは主催者用意します。(</t>
        </r>
        <r>
          <rPr>
            <u/>
            <sz val="10"/>
            <color indexed="10"/>
            <rFont val="ＭＳ ゴシック"/>
            <family val="3"/>
            <charset val="128"/>
          </rPr>
          <t>陸協登録ゼッケンは使いません！</t>
        </r>
        <r>
          <rPr>
            <sz val="10"/>
            <color indexed="10"/>
            <rFont val="ＭＳ ゴシック"/>
            <family val="3"/>
            <charset val="128"/>
          </rPr>
          <t xml:space="preserve">）
</t>
        </r>
        <r>
          <rPr>
            <b/>
            <sz val="10"/>
            <color indexed="10"/>
            <rFont val="ＭＳ ゴシック"/>
            <family val="3"/>
            <charset val="128"/>
          </rPr>
          <t xml:space="preserve">※安全ピンは各チームでご用意ください。
</t>
        </r>
        <r>
          <rPr>
            <b/>
            <sz val="20"/>
            <color indexed="10"/>
            <rFont val="ＭＳ ゴシック"/>
            <family val="3"/>
            <charset val="128"/>
          </rPr>
          <t>A4用紙で提出してください。</t>
        </r>
      </text>
    </comment>
    <comment ref="C6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団体名をご記入下さい。リレーチ-ム名で反映されます。
</t>
        </r>
      </text>
    </comment>
    <comment ref="C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必ず連絡のとれる連絡先を必ずお願いします。
</t>
        </r>
      </text>
    </comment>
    <comment ref="J10" authorId="0" shapeId="0" xr:uid="{D7DD561E-D328-45D5-8531-E3A16900741D}">
      <text>
        <r>
          <rPr>
            <sz val="9"/>
            <color indexed="81"/>
            <rFont val="MS P ゴシック"/>
            <family val="3"/>
            <charset val="128"/>
          </rPr>
          <t xml:space="preserve">フルネームでお願いします
</t>
        </r>
      </text>
    </comment>
    <comment ref="F12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男女学年を選択します
</t>
        </r>
      </text>
    </comment>
    <comment ref="H12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1人～6人目までクリックすると個人種目に記入した氏名が反映されます。
</t>
        </r>
      </text>
    </comment>
    <comment ref="U12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上記団体名が反映されます
</t>
        </r>
      </text>
    </comment>
    <comment ref="W12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男女学年を選択します
</t>
        </r>
      </text>
    </comment>
    <comment ref="Y12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1人～6人目までクリックすると個人種目に記入した氏名が反映されます。
</t>
        </r>
      </text>
    </comment>
    <comment ref="E13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同一種目で２ﾁｰﾑ以上はA・B・C選択</t>
        </r>
      </text>
    </comment>
    <comment ref="V13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同一種目で２ﾁｰﾑ以上はA・B・C選択</t>
        </r>
      </text>
    </comment>
    <comment ref="B23" authorId="0" shapeId="0" xr:uid="{B5DAC029-D916-4C57-B18E-D6836CFAF215}">
      <text>
        <r>
          <rPr>
            <b/>
            <sz val="9"/>
            <color indexed="81"/>
            <rFont val="MS P ゴシック"/>
            <family val="3"/>
            <charset val="128"/>
          </rPr>
          <t>高知陸上競技協会に登録したナンバーを入力してください。
１年生は登録予定の
ナンバーをお願いし
ます。</t>
        </r>
      </text>
    </comment>
    <comment ref="C23" authorId="0" shapeId="0" xr:uid="{F31F115D-5843-48B3-8BA0-7A5B913CD5CA}">
      <text>
        <r>
          <rPr>
            <b/>
            <sz val="9"/>
            <color indexed="81"/>
            <rFont val="MS P ゴシック"/>
            <family val="3"/>
            <charset val="128"/>
          </rPr>
          <t>全角で入力してください、全角でスペースを入れて、５文字になるようにします。
【例】
勝　　海舟　（３文字）
坂本　龍馬　（４文字）
中浜万次郎　（５文字）
佐々木小次郎（６文字）
５文字以上はスペースを入れずに入力してください。</t>
        </r>
      </text>
    </comment>
  </commentList>
</comments>
</file>

<file path=xl/sharedStrings.xml><?xml version="1.0" encoding="utf-8"?>
<sst xmlns="http://schemas.openxmlformats.org/spreadsheetml/2006/main" count="123" uniqueCount="94">
  <si>
    <t>第21回</t>
    <rPh sb="0" eb="1">
      <t>ダイ</t>
    </rPh>
    <rPh sb="3" eb="4">
      <t>カイ</t>
    </rPh>
    <phoneticPr fontId="5"/>
  </si>
  <si>
    <t>HELP</t>
    <phoneticPr fontId="5"/>
  </si>
  <si>
    <t>団体名</t>
    <rPh sb="0" eb="2">
      <t>ダンタイ</t>
    </rPh>
    <rPh sb="2" eb="3">
      <t>メイ</t>
    </rPh>
    <phoneticPr fontId="5"/>
  </si>
  <si>
    <t>代表者名</t>
    <rPh sb="0" eb="4">
      <t>ダイヒョウシャメイ</t>
    </rPh>
    <phoneticPr fontId="5"/>
  </si>
  <si>
    <t>㊞</t>
    <phoneticPr fontId="5"/>
  </si>
  <si>
    <t>住所</t>
    <rPh sb="0" eb="2">
      <t>ジュウショ</t>
    </rPh>
    <phoneticPr fontId="5"/>
  </si>
  <si>
    <t>（連絡事項があれば下記欄に記入してください）</t>
    <rPh sb="1" eb="3">
      <t>レンラク</t>
    </rPh>
    <rPh sb="3" eb="5">
      <t>ジコウ</t>
    </rPh>
    <rPh sb="9" eb="11">
      <t>カキ</t>
    </rPh>
    <rPh sb="11" eb="12">
      <t>ラン</t>
    </rPh>
    <rPh sb="13" eb="15">
      <t>キニュウ</t>
    </rPh>
    <phoneticPr fontId="5"/>
  </si>
  <si>
    <t>連絡先（申込責任者　：連絡先）</t>
    <rPh sb="0" eb="3">
      <t>レンラクサキ</t>
    </rPh>
    <rPh sb="4" eb="6">
      <t>モウシコ</t>
    </rPh>
    <rPh sb="6" eb="9">
      <t>セキニンシャ</t>
    </rPh>
    <rPh sb="11" eb="13">
      <t>レンラク</t>
    </rPh>
    <rPh sb="13" eb="14">
      <t>サキ</t>
    </rPh>
    <phoneticPr fontId="5"/>
  </si>
  <si>
    <t>　</t>
    <phoneticPr fontId="5"/>
  </si>
  <si>
    <t>所　　属</t>
    <rPh sb="0" eb="1">
      <t>トコロ</t>
    </rPh>
    <rPh sb="3" eb="4">
      <t>ゾク</t>
    </rPh>
    <phoneticPr fontId="5"/>
  </si>
  <si>
    <t>クラス</t>
    <phoneticPr fontId="5"/>
  </si>
  <si>
    <t>種目</t>
    <rPh sb="0" eb="2">
      <t>シュモク</t>
    </rPh>
    <phoneticPr fontId="5"/>
  </si>
  <si>
    <t>第１人目</t>
    <rPh sb="0" eb="1">
      <t>ダイ</t>
    </rPh>
    <rPh sb="2" eb="3">
      <t>ニン</t>
    </rPh>
    <rPh sb="3" eb="4">
      <t>メ</t>
    </rPh>
    <phoneticPr fontId="5"/>
  </si>
  <si>
    <t>第２人目</t>
    <rPh sb="0" eb="1">
      <t>ダイ</t>
    </rPh>
    <rPh sb="2" eb="3">
      <t>ニン</t>
    </rPh>
    <rPh sb="3" eb="4">
      <t>メ</t>
    </rPh>
    <phoneticPr fontId="5"/>
  </si>
  <si>
    <t>第４人目</t>
    <rPh sb="0" eb="1">
      <t>ダイ</t>
    </rPh>
    <rPh sb="2" eb="3">
      <t>ニン</t>
    </rPh>
    <rPh sb="3" eb="4">
      <t>メ</t>
    </rPh>
    <phoneticPr fontId="5"/>
  </si>
  <si>
    <t>第５人目</t>
    <rPh sb="0" eb="1">
      <t>ダイ</t>
    </rPh>
    <rPh sb="2" eb="3">
      <t>ニン</t>
    </rPh>
    <rPh sb="3" eb="4">
      <t>メ</t>
    </rPh>
    <phoneticPr fontId="5"/>
  </si>
  <si>
    <t>第６人目</t>
    <rPh sb="0" eb="1">
      <t>ダイ</t>
    </rPh>
    <rPh sb="2" eb="3">
      <t>ニン</t>
    </rPh>
    <rPh sb="3" eb="4">
      <t>メ</t>
    </rPh>
    <phoneticPr fontId="5"/>
  </si>
  <si>
    <t>A</t>
    <phoneticPr fontId="5"/>
  </si>
  <si>
    <t>B</t>
    <phoneticPr fontId="5"/>
  </si>
  <si>
    <t>C</t>
    <phoneticPr fontId="5"/>
  </si>
  <si>
    <t>D</t>
    <phoneticPr fontId="5"/>
  </si>
  <si>
    <t>E</t>
    <phoneticPr fontId="5"/>
  </si>
  <si>
    <t>F</t>
    <phoneticPr fontId="5"/>
  </si>
  <si>
    <t>G</t>
    <phoneticPr fontId="5"/>
  </si>
  <si>
    <t>H</t>
    <phoneticPr fontId="5"/>
  </si>
  <si>
    <t>№</t>
    <phoneticPr fontId="5"/>
  </si>
  <si>
    <t>氏　　名</t>
    <rPh sb="0" eb="1">
      <t>シ</t>
    </rPh>
    <rPh sb="3" eb="4">
      <t>メイ</t>
    </rPh>
    <phoneticPr fontId="5"/>
  </si>
  <si>
    <t>フリガナ</t>
    <phoneticPr fontId="5"/>
  </si>
  <si>
    <t>学年</t>
    <rPh sb="0" eb="2">
      <t>ガクネン</t>
    </rPh>
    <phoneticPr fontId="5"/>
  </si>
  <si>
    <t>性別</t>
    <rPh sb="0" eb="2">
      <t>セイベツ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</si>
  <si>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</si>
  <si>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</si>
  <si>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上記のとおり申込みます。</t>
    <rPh sb="0" eb="2">
      <t>ジョウキ</t>
    </rPh>
    <rPh sb="6" eb="8">
      <t>モウシコミ</t>
    </rPh>
    <phoneticPr fontId="5"/>
  </si>
  <si>
    <t>高 知 県 ス ポ ー ツ 少 年 団</t>
    <rPh sb="0" eb="1">
      <t>コウ</t>
    </rPh>
    <rPh sb="2" eb="3">
      <t>チ</t>
    </rPh>
    <rPh sb="4" eb="5">
      <t>ケン</t>
    </rPh>
    <rPh sb="14" eb="15">
      <t>ショウ</t>
    </rPh>
    <rPh sb="16" eb="17">
      <t>ネン</t>
    </rPh>
    <rPh sb="18" eb="19">
      <t>ダン</t>
    </rPh>
    <phoneticPr fontId="5"/>
  </si>
  <si>
    <t>市町村スポーツ少年団</t>
    <rPh sb="0" eb="3">
      <t>シチョウソン</t>
    </rPh>
    <rPh sb="7" eb="10">
      <t>ショウネンダン</t>
    </rPh>
    <phoneticPr fontId="5"/>
  </si>
  <si>
    <t>本部長</t>
    <rPh sb="0" eb="2">
      <t>ホンブ</t>
    </rPh>
    <rPh sb="2" eb="3">
      <t>チョウ</t>
    </rPh>
    <phoneticPr fontId="5"/>
  </si>
  <si>
    <t>第22回</t>
    <rPh sb="0" eb="1">
      <t>ダイ</t>
    </rPh>
    <rPh sb="3" eb="4">
      <t>カイ</t>
    </rPh>
    <phoneticPr fontId="5"/>
  </si>
  <si>
    <t>第23回</t>
    <rPh sb="0" eb="1">
      <t>ダイ</t>
    </rPh>
    <rPh sb="3" eb="4">
      <t>カイ</t>
    </rPh>
    <phoneticPr fontId="5"/>
  </si>
  <si>
    <t>第24回</t>
    <rPh sb="0" eb="1">
      <t>ダイ</t>
    </rPh>
    <rPh sb="3" eb="4">
      <t>カイ</t>
    </rPh>
    <phoneticPr fontId="5"/>
  </si>
  <si>
    <t>第25回</t>
    <rPh sb="0" eb="1">
      <t>ダイ</t>
    </rPh>
    <rPh sb="3" eb="4">
      <t>カイ</t>
    </rPh>
    <phoneticPr fontId="5"/>
  </si>
  <si>
    <t>第26回</t>
    <rPh sb="0" eb="1">
      <t>ダイ</t>
    </rPh>
    <rPh sb="3" eb="4">
      <t>カイ</t>
    </rPh>
    <phoneticPr fontId="5"/>
  </si>
  <si>
    <t>第27回</t>
    <rPh sb="0" eb="1">
      <t>ダイ</t>
    </rPh>
    <rPh sb="3" eb="4">
      <t>カイ</t>
    </rPh>
    <phoneticPr fontId="5"/>
  </si>
  <si>
    <t>第28回</t>
    <rPh sb="0" eb="1">
      <t>ダイ</t>
    </rPh>
    <rPh sb="3" eb="4">
      <t>カイ</t>
    </rPh>
    <phoneticPr fontId="5"/>
  </si>
  <si>
    <t>第29回</t>
    <rPh sb="0" eb="1">
      <t>ダイ</t>
    </rPh>
    <rPh sb="3" eb="4">
      <t>カイ</t>
    </rPh>
    <phoneticPr fontId="5"/>
  </si>
  <si>
    <t>第30回</t>
    <rPh sb="0" eb="1">
      <t>ダイ</t>
    </rPh>
    <rPh sb="3" eb="4">
      <t>カイ</t>
    </rPh>
    <phoneticPr fontId="5"/>
  </si>
  <si>
    <t xml:space="preserve">(6) </t>
    <phoneticPr fontId="5"/>
  </si>
  <si>
    <t xml:space="preserve">(5) </t>
    <phoneticPr fontId="5"/>
  </si>
  <si>
    <t xml:space="preserve">(4) </t>
    <phoneticPr fontId="5"/>
  </si>
  <si>
    <t xml:space="preserve">(3) </t>
    <phoneticPr fontId="5"/>
  </si>
  <si>
    <t xml:space="preserve">(2) </t>
    <phoneticPr fontId="5"/>
  </si>
  <si>
    <t>○</t>
    <phoneticPr fontId="5"/>
  </si>
  <si>
    <t>平成    年   月   日</t>
    <rPh sb="0" eb="2">
      <t>ヘイセイ</t>
    </rPh>
    <rPh sb="6" eb="7">
      <t>ネン</t>
    </rPh>
    <rPh sb="10" eb="11">
      <t>ガツ</t>
    </rPh>
    <rPh sb="14" eb="15">
      <t>ニチ</t>
    </rPh>
    <phoneticPr fontId="5"/>
  </si>
  <si>
    <t>送信メール⇒</t>
    <rPh sb="0" eb="2">
      <t>ソウシン</t>
    </rPh>
    <phoneticPr fontId="1"/>
  </si>
  <si>
    <t>走高跳</t>
    <rPh sb="0" eb="1">
      <t>ハシ</t>
    </rPh>
    <rPh sb="1" eb="2">
      <t>タカ</t>
    </rPh>
    <rPh sb="2" eb="3">
      <t>ト</t>
    </rPh>
    <phoneticPr fontId="3"/>
  </si>
  <si>
    <t>第３人目</t>
    <rPh sb="0" eb="1">
      <t>ダイ</t>
    </rPh>
    <rPh sb="2" eb="3">
      <t>ニン</t>
    </rPh>
    <rPh sb="3" eb="4">
      <t>メ</t>
    </rPh>
    <phoneticPr fontId="5"/>
  </si>
  <si>
    <t>ナンバー
カード</t>
    <phoneticPr fontId="1"/>
  </si>
  <si>
    <t>ナンバーカード</t>
    <phoneticPr fontId="1"/>
  </si>
  <si>
    <t>氏名+学年</t>
    <rPh sb="0" eb="2">
      <t>シメイ</t>
    </rPh>
    <rPh sb="3" eb="5">
      <t>ガクネン</t>
    </rPh>
    <phoneticPr fontId="1"/>
  </si>
  <si>
    <t>所属</t>
    <rPh sb="0" eb="2">
      <t>ショゾク</t>
    </rPh>
    <phoneticPr fontId="1"/>
  </si>
  <si>
    <t>男2-4年</t>
    <rPh sb="0" eb="1">
      <t>ダンシ</t>
    </rPh>
    <rPh sb="4" eb="5">
      <t>ネン</t>
    </rPh>
    <phoneticPr fontId="5"/>
  </si>
  <si>
    <t>女2-4年</t>
    <rPh sb="0" eb="1">
      <t>ジョシ</t>
    </rPh>
    <rPh sb="4" eb="5">
      <t>ネン</t>
    </rPh>
    <phoneticPr fontId="5"/>
  </si>
  <si>
    <t>男5･6年</t>
    <rPh sb="0" eb="1">
      <t>ダンシ</t>
    </rPh>
    <rPh sb="4" eb="5">
      <t>ネン</t>
    </rPh>
    <phoneticPr fontId="5"/>
  </si>
  <si>
    <t>女5･6年</t>
    <rPh sb="0" eb="1">
      <t>ジョシ</t>
    </rPh>
    <rPh sb="4" eb="5">
      <t>ネン</t>
    </rPh>
    <phoneticPr fontId="5"/>
  </si>
  <si>
    <t>3･4年
100m</t>
    <rPh sb="3" eb="4">
      <t>ネン</t>
    </rPh>
    <phoneticPr fontId="1"/>
  </si>
  <si>
    <t>5･6年
100m</t>
    <rPh sb="3" eb="4">
      <t>ネン</t>
    </rPh>
    <phoneticPr fontId="1"/>
  </si>
  <si>
    <t>3･4年
走幅跳</t>
    <rPh sb="5" eb="6">
      <t>ハシ</t>
    </rPh>
    <rPh sb="6" eb="7">
      <t>ハバ</t>
    </rPh>
    <rPh sb="7" eb="8">
      <t>ト</t>
    </rPh>
    <phoneticPr fontId="3"/>
  </si>
  <si>
    <t>5･6年
走幅跳</t>
    <rPh sb="5" eb="6">
      <t>ハシ</t>
    </rPh>
    <rPh sb="6" eb="7">
      <t>ハバ</t>
    </rPh>
    <rPh sb="7" eb="8">
      <t>ト</t>
    </rPh>
    <phoneticPr fontId="3"/>
  </si>
  <si>
    <t>第3人目</t>
    <rPh sb="0" eb="1">
      <t>ダイ</t>
    </rPh>
    <rPh sb="2" eb="3">
      <t>ニン</t>
    </rPh>
    <rPh sb="3" eb="4">
      <t>メ</t>
    </rPh>
    <phoneticPr fontId="5"/>
  </si>
  <si>
    <t>第4人目</t>
    <rPh sb="0" eb="1">
      <t>ダイ</t>
    </rPh>
    <rPh sb="2" eb="3">
      <t>ニン</t>
    </rPh>
    <rPh sb="3" eb="4">
      <t>メ</t>
    </rPh>
    <phoneticPr fontId="5"/>
  </si>
  <si>
    <t>第5人目</t>
    <rPh sb="0" eb="1">
      <t>ダイ</t>
    </rPh>
    <rPh sb="2" eb="3">
      <t>ニン</t>
    </rPh>
    <rPh sb="3" eb="4">
      <t>メ</t>
    </rPh>
    <phoneticPr fontId="5"/>
  </si>
  <si>
    <t>第6人目</t>
    <rPh sb="0" eb="1">
      <t>ダイ</t>
    </rPh>
    <rPh sb="2" eb="3">
      <t>ニン</t>
    </rPh>
    <rPh sb="3" eb="4">
      <t>メ</t>
    </rPh>
    <phoneticPr fontId="5"/>
  </si>
  <si>
    <r>
      <t>4</t>
    </r>
    <r>
      <rPr>
        <sz val="8"/>
        <rFont val="ＭＳ 明朝"/>
        <family val="1"/>
        <charset val="128"/>
      </rPr>
      <t>×</t>
    </r>
    <r>
      <rPr>
        <sz val="9"/>
        <rFont val="ＭＳ 明朝"/>
        <family val="1"/>
        <charset val="128"/>
      </rPr>
      <t>100mR
2-4年</t>
    </r>
    <rPh sb="11" eb="12">
      <t>ネン</t>
    </rPh>
    <phoneticPr fontId="5"/>
  </si>
  <si>
    <r>
      <t>4</t>
    </r>
    <r>
      <rPr>
        <sz val="8"/>
        <rFont val="ＭＳ 明朝"/>
        <family val="1"/>
        <charset val="128"/>
      </rPr>
      <t>×</t>
    </r>
    <r>
      <rPr>
        <sz val="9"/>
        <rFont val="ＭＳ 明朝"/>
        <family val="1"/>
        <charset val="128"/>
      </rPr>
      <t>100mR
5-6年</t>
    </r>
    <rPh sb="11" eb="12">
      <t>ネン</t>
    </rPh>
    <phoneticPr fontId="5"/>
  </si>
  <si>
    <t>男</t>
    <rPh sb="0" eb="1">
      <t>オトコ</t>
    </rPh>
    <phoneticPr fontId="1"/>
  </si>
  <si>
    <t>女</t>
    <rPh sb="0" eb="1">
      <t>オンナ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</si>
  <si>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</si>
  <si>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</si>
  <si>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参加人数</t>
    <rPh sb="0" eb="2">
      <t>サンカ</t>
    </rPh>
    <rPh sb="2" eb="4">
      <t>ニンズウ</t>
    </rPh>
    <phoneticPr fontId="1"/>
  </si>
  <si>
    <t>クラス</t>
    <phoneticPr fontId="5"/>
  </si>
  <si>
    <t>合計</t>
    <rPh sb="0" eb="2">
      <t>ゴウケイ</t>
    </rPh>
    <phoneticPr fontId="1"/>
  </si>
  <si>
    <t>№</t>
  </si>
  <si>
    <t>令和    年   月   日</t>
    <rPh sb="0" eb="2">
      <t>レイワ</t>
    </rPh>
    <rPh sb="6" eb="7">
      <t>ネン</t>
    </rPh>
    <rPh sb="10" eb="11">
      <t>ガツ</t>
    </rPh>
    <rPh sb="14" eb="15">
      <t>ニチ</t>
    </rPh>
    <phoneticPr fontId="5"/>
  </si>
  <si>
    <t>A4用紙で提出してください。</t>
    <rPh sb="2" eb="4">
      <t>ヨウシ</t>
    </rPh>
    <rPh sb="5" eb="7">
      <t>テイシュツ</t>
    </rPh>
    <phoneticPr fontId="1"/>
  </si>
  <si>
    <t>必須：審判補助員名を必ず記入してください。参加者10名以上4人、10人未満2名</t>
    <rPh sb="0" eb="2">
      <t>ヒッス</t>
    </rPh>
    <rPh sb="3" eb="5">
      <t>シンパン</t>
    </rPh>
    <rPh sb="5" eb="8">
      <t>ホジョイン</t>
    </rPh>
    <rPh sb="8" eb="9">
      <t>メイ</t>
    </rPh>
    <rPh sb="10" eb="11">
      <t>カナラ</t>
    </rPh>
    <rPh sb="12" eb="14">
      <t>キニュウ</t>
    </rPh>
    <rPh sb="21" eb="23">
      <t>サンカ</t>
    </rPh>
    <rPh sb="23" eb="24">
      <t>シャ</t>
    </rPh>
    <rPh sb="26" eb="27">
      <t>メイ</t>
    </rPh>
    <rPh sb="27" eb="29">
      <t>イジョウ</t>
    </rPh>
    <rPh sb="30" eb="31">
      <t>ニン</t>
    </rPh>
    <rPh sb="34" eb="35">
      <t>ニン</t>
    </rPh>
    <rPh sb="35" eb="37">
      <t>ミマン</t>
    </rPh>
    <rPh sb="38" eb="39">
      <t>メイ</t>
    </rPh>
    <phoneticPr fontId="1"/>
  </si>
  <si>
    <t>2年
走幅跳</t>
    <rPh sb="3" eb="4">
      <t>ハシ</t>
    </rPh>
    <rPh sb="4" eb="5">
      <t>ハバ</t>
    </rPh>
    <rPh sb="5" eb="6">
      <t>ト</t>
    </rPh>
    <phoneticPr fontId="3"/>
  </si>
  <si>
    <t>1･2年
50m</t>
    <rPh sb="3" eb="4">
      <t>ネン</t>
    </rPh>
    <phoneticPr fontId="1"/>
  </si>
  <si>
    <t>ジャベリックボール投</t>
    <rPh sb="9" eb="10">
      <t>ナ</t>
    </rPh>
    <phoneticPr fontId="3"/>
  </si>
  <si>
    <t>種目数</t>
    <rPh sb="0" eb="3">
      <t>シュモクスウ</t>
    </rPh>
    <phoneticPr fontId="5"/>
  </si>
  <si>
    <t>※出場種目に○印をつけてください。（参加人数が多い場合はシートをコピーしてください）（上から男子6-5-4-3-2-1年，女子6-5-4-3-2-1年で入力してください）</t>
    <rPh sb="1" eb="3">
      <t>シュツジョウ</t>
    </rPh>
    <rPh sb="3" eb="4">
      <t>シュ</t>
    </rPh>
    <rPh sb="4" eb="5">
      <t>メ</t>
    </rPh>
    <rPh sb="7" eb="8">
      <t>シルシ</t>
    </rPh>
    <rPh sb="18" eb="20">
      <t>サンカ</t>
    </rPh>
    <rPh sb="20" eb="22">
      <t>ニンズウ</t>
    </rPh>
    <rPh sb="23" eb="24">
      <t>オオ</t>
    </rPh>
    <rPh sb="25" eb="27">
      <t>バアイ</t>
    </rPh>
    <rPh sb="43" eb="44">
      <t>ウエ</t>
    </rPh>
    <rPh sb="46" eb="48">
      <t>ダンシ</t>
    </rPh>
    <rPh sb="59" eb="60">
      <t>ネン</t>
    </rPh>
    <rPh sb="61" eb="63">
      <t>ジョシ</t>
    </rPh>
    <rPh sb="74" eb="75">
      <t>ネン</t>
    </rPh>
    <rPh sb="76" eb="78">
      <t>ニュウリョク</t>
    </rPh>
    <phoneticPr fontId="5"/>
  </si>
  <si>
    <t>1000m</t>
    <phoneticPr fontId="5"/>
  </si>
  <si>
    <t>80mH</t>
    <phoneticPr fontId="5"/>
  </si>
  <si>
    <t>　　本部長　西村　景男　様</t>
    <rPh sb="2" eb="5">
      <t>ホンブチョウ</t>
    </rPh>
    <rPh sb="6" eb="8">
      <t>ニシムラ</t>
    </rPh>
    <rPh sb="9" eb="11">
      <t>ケイオ</t>
    </rPh>
    <rPh sb="12" eb="13">
      <t>サマ</t>
    </rPh>
    <phoneticPr fontId="5"/>
  </si>
  <si>
    <t>第３５回高知県スポーツ少年団総合交流大会陸上競技の部</t>
    <rPh sb="0" eb="1">
      <t>ダイ</t>
    </rPh>
    <rPh sb="3" eb="4">
      <t>カイ</t>
    </rPh>
    <rPh sb="4" eb="7">
      <t>コウチケン</t>
    </rPh>
    <rPh sb="11" eb="14">
      <t>ショウネンダン</t>
    </rPh>
    <rPh sb="14" eb="16">
      <t>ソウゴウ</t>
    </rPh>
    <rPh sb="16" eb="18">
      <t>コウリュウ</t>
    </rPh>
    <rPh sb="18" eb="20">
      <t>タイカイ</t>
    </rPh>
    <rPh sb="20" eb="22">
      <t>リクジョウ</t>
    </rPh>
    <rPh sb="22" eb="24">
      <t>キョウギ</t>
    </rPh>
    <rPh sb="25" eb="26">
      <t>ブ</t>
    </rPh>
    <phoneticPr fontId="5"/>
  </si>
  <si>
    <t>komakoma7349@yahoo.co.jp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</si>
</sst>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&quot;人&quot;"/>
    <numFmt numFmtId="178" formatCode="&quot;合計&quot;#,##0;\-#,##0"/>
    <numFmt numFmtId="179" formatCode="0_ "/>
  </numFmts>
  <fonts count="5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0"/>
      <color indexed="12"/>
      <name val="Arial"/>
      <family val="2"/>
    </font>
    <font>
      <sz val="12"/>
      <color indexed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indexed="12"/>
      <name val="ＭＳ Ｐ明朝"/>
      <family val="1"/>
      <charset val="128"/>
    </font>
    <font>
      <b/>
      <sz val="10"/>
      <color indexed="12"/>
      <name val="ＭＳ Ｐ明朝"/>
      <family val="1"/>
      <charset val="128"/>
    </font>
    <font>
      <sz val="12"/>
      <color indexed="81"/>
      <name val="ＭＳ ゴシック"/>
      <family val="3"/>
      <charset val="128"/>
    </font>
    <font>
      <u/>
      <sz val="10"/>
      <color indexed="81"/>
      <name val="ＭＳ ゴシック"/>
      <family val="3"/>
      <charset val="128"/>
    </font>
    <font>
      <sz val="10"/>
      <color indexed="81"/>
      <name val="ＭＳ ゴシック"/>
      <family val="3"/>
      <charset val="128"/>
    </font>
    <font>
      <u/>
      <sz val="10"/>
      <color indexed="10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16"/>
      <color indexed="81"/>
      <name val="ＭＳ ゴシック"/>
      <family val="3"/>
      <charset val="128"/>
    </font>
    <font>
      <u/>
      <sz val="14"/>
      <color indexed="81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b/>
      <sz val="10"/>
      <color indexed="1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u/>
      <sz val="10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7"/>
      <name val="ＭＳ ゴシック"/>
      <family val="3"/>
      <charset val="128"/>
    </font>
    <font>
      <sz val="5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rgb="FFFF0000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lightGray">
        <fgColor indexed="1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4F4F8"/>
        <bgColor indexed="64"/>
      </patternFill>
    </fill>
    <fill>
      <patternFill patternType="solid">
        <fgColor rgb="FFFAE7B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4" fillId="0" borderId="0" applyFont="0" applyFill="0" applyBorder="0" applyAlignment="0" applyProtection="0">
      <alignment vertical="center"/>
    </xf>
    <xf numFmtId="0" fontId="8" fillId="0" borderId="0"/>
    <xf numFmtId="0" fontId="8" fillId="0" borderId="0"/>
  </cellStyleXfs>
  <cellXfs count="189">
    <xf numFmtId="0" fontId="0" fillId="0" borderId="0" xfId="0">
      <alignment vertical="center"/>
    </xf>
    <xf numFmtId="0" fontId="2" fillId="0" borderId="0" xfId="0" applyFont="1" applyAlignme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protection locked="0"/>
    </xf>
    <xf numFmtId="0" fontId="16" fillId="0" borderId="0" xfId="0" applyFont="1" applyAlignme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49" fontId="16" fillId="0" borderId="0" xfId="0" applyNumberFormat="1" applyFont="1" applyAlignment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31" fontId="15" fillId="0" borderId="0" xfId="0" applyNumberFormat="1" applyFont="1" applyAlignment="1" applyProtection="1">
      <alignment horizontal="center"/>
      <protection locked="0"/>
    </xf>
    <xf numFmtId="0" fontId="18" fillId="0" borderId="0" xfId="0" applyFont="1" applyAlignment="1" applyProtection="1">
      <protection locked="0"/>
    </xf>
    <xf numFmtId="0" fontId="19" fillId="0" borderId="0" xfId="0" applyFont="1" applyAlignment="1" applyProtection="1">
      <protection locked="0"/>
    </xf>
    <xf numFmtId="58" fontId="17" fillId="0" borderId="0" xfId="0" applyNumberFormat="1" applyFont="1" applyAlignment="1" applyProtection="1">
      <alignment horizontal="center"/>
      <protection locked="0"/>
    </xf>
    <xf numFmtId="58" fontId="15" fillId="0" borderId="0" xfId="0" applyNumberFormat="1" applyFont="1" applyAlignment="1" applyProtection="1">
      <alignment horizontal="center"/>
      <protection locked="0"/>
    </xf>
    <xf numFmtId="0" fontId="14" fillId="0" borderId="0" xfId="0" applyFont="1" applyAlignme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 shrinkToFit="1"/>
      <protection locked="0"/>
    </xf>
    <xf numFmtId="0" fontId="29" fillId="0" borderId="0" xfId="0" applyFont="1" applyAlignment="1" applyProtection="1">
      <alignment horizontal="center"/>
      <protection locked="0"/>
    </xf>
    <xf numFmtId="0" fontId="35" fillId="0" borderId="0" xfId="0" applyFont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 shrinkToFit="1"/>
      <protection locked="0"/>
    </xf>
    <xf numFmtId="0" fontId="36" fillId="0" borderId="0" xfId="0" applyFont="1" applyAlignment="1" applyProtection="1">
      <alignment horizontal="center"/>
      <protection locked="0"/>
    </xf>
    <xf numFmtId="49" fontId="16" fillId="0" borderId="0" xfId="0" quotePrefix="1" applyNumberFormat="1" applyFont="1" applyAlignment="1" applyProtection="1">
      <protection locked="0"/>
    </xf>
    <xf numFmtId="0" fontId="7" fillId="5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31" fillId="5" borderId="2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0" fontId="12" fillId="0" borderId="4" xfId="0" applyFont="1" applyBorder="1" applyAlignment="1">
      <alignment horizontal="center" vertical="center"/>
    </xf>
    <xf numFmtId="0" fontId="30" fillId="0" borderId="2" xfId="0" applyFont="1" applyBorder="1">
      <alignment vertical="center"/>
    </xf>
    <xf numFmtId="0" fontId="7" fillId="7" borderId="2" xfId="0" applyFont="1" applyFill="1" applyBorder="1" applyAlignment="1">
      <alignment horizontal="center"/>
    </xf>
    <xf numFmtId="0" fontId="30" fillId="0" borderId="4" xfId="0" applyFont="1" applyBorder="1">
      <alignment vertic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179" fontId="29" fillId="0" borderId="2" xfId="0" applyNumberFormat="1" applyFont="1" applyBorder="1" applyAlignment="1">
      <alignment horizontal="center" vertical="center"/>
    </xf>
    <xf numFmtId="0" fontId="30" fillId="0" borderId="4" xfId="0" applyFont="1" applyBorder="1" applyAlignment="1" applyProtection="1">
      <alignment horizontal="center" vertical="center" shrinkToFit="1"/>
      <protection locked="0"/>
    </xf>
    <xf numFmtId="0" fontId="30" fillId="0" borderId="4" xfId="0" applyFont="1" applyBorder="1" applyAlignment="1" applyProtection="1">
      <alignment vertical="center" shrinkToFit="1"/>
      <protection locked="0"/>
    </xf>
    <xf numFmtId="0" fontId="39" fillId="0" borderId="2" xfId="0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center" vertical="center" shrinkToFit="1"/>
      <protection locked="0"/>
    </xf>
    <xf numFmtId="0" fontId="30" fillId="6" borderId="2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0" fontId="42" fillId="0" borderId="0" xfId="2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protection locked="0"/>
    </xf>
    <xf numFmtId="0" fontId="40" fillId="0" borderId="0" xfId="0" applyFont="1" applyProtection="1">
      <alignment vertical="center"/>
      <protection locked="0"/>
    </xf>
    <xf numFmtId="0" fontId="44" fillId="0" borderId="0" xfId="0" applyFont="1" applyAlignment="1" applyProtection="1">
      <alignment horizontal="right"/>
      <protection locked="0"/>
    </xf>
    <xf numFmtId="0" fontId="45" fillId="0" borderId="0" xfId="0" applyFont="1" applyAlignment="1" applyProtection="1"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0" fillId="0" borderId="0" xfId="0" applyFont="1" applyAlignment="1" applyProtection="1">
      <alignment horizontal="left" shrinkToFit="1"/>
      <protection locked="0"/>
    </xf>
    <xf numFmtId="0" fontId="41" fillId="0" borderId="0" xfId="0" applyFont="1" applyProtection="1">
      <alignment vertical="center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14" fillId="3" borderId="0" xfId="0" applyFont="1" applyFill="1" applyAlignment="1" applyProtection="1">
      <protection locked="0"/>
    </xf>
    <xf numFmtId="0" fontId="29" fillId="0" borderId="0" xfId="0" applyFont="1" applyAlignment="1">
      <alignment horizontal="left" vertical="center"/>
    </xf>
    <xf numFmtId="176" fontId="40" fillId="0" borderId="0" xfId="0" applyNumberFormat="1" applyFont="1" applyAlignment="1" applyProtection="1">
      <alignment horizontal="center" vertical="center"/>
      <protection locked="0"/>
    </xf>
    <xf numFmtId="177" fontId="40" fillId="0" borderId="0" xfId="0" applyNumberFormat="1" applyFont="1" applyAlignment="1" applyProtection="1">
      <alignment horizontal="center" vertical="center"/>
      <protection locked="0"/>
    </xf>
    <xf numFmtId="38" fontId="14" fillId="0" borderId="0" xfId="1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46" fillId="0" borderId="0" xfId="0" applyFont="1" applyAlignment="1" applyProtection="1">
      <alignment horizontal="left" vertical="center" indent="1"/>
      <protection locked="0"/>
    </xf>
    <xf numFmtId="0" fontId="47" fillId="0" borderId="0" xfId="0" applyFont="1" applyAlignment="1" applyProtection="1">
      <alignment horizontal="left" vertical="center" indent="1"/>
      <protection locked="0"/>
    </xf>
    <xf numFmtId="0" fontId="48" fillId="0" borderId="7" xfId="0" applyFont="1" applyBorder="1" applyAlignment="1">
      <alignment horizontal="left" vertical="top" wrapText="1"/>
    </xf>
    <xf numFmtId="0" fontId="48" fillId="0" borderId="8" xfId="0" applyFont="1" applyBorder="1" applyAlignment="1">
      <alignment horizontal="left" vertical="top" wrapText="1"/>
    </xf>
    <xf numFmtId="0" fontId="48" fillId="0" borderId="0" xfId="0" applyFont="1" applyAlignment="1">
      <alignment horizontal="left" vertical="top" wrapText="1"/>
    </xf>
    <xf numFmtId="0" fontId="49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horizontal="right" vertical="center"/>
      <protection locked="0"/>
    </xf>
    <xf numFmtId="0" fontId="40" fillId="5" borderId="1" xfId="0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 wrapText="1" shrinkToFit="1"/>
    </xf>
    <xf numFmtId="0" fontId="40" fillId="5" borderId="2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51" fillId="5" borderId="2" xfId="0" applyFont="1" applyFill="1" applyBorder="1" applyAlignment="1">
      <alignment horizontal="center" vertical="top" wrapText="1" shrinkToFit="1"/>
    </xf>
    <xf numFmtId="0" fontId="52" fillId="5" borderId="2" xfId="0" applyFont="1" applyFill="1" applyBorder="1" applyAlignment="1">
      <alignment horizontal="center" vertical="center" wrapText="1"/>
    </xf>
    <xf numFmtId="0" fontId="40" fillId="6" borderId="1" xfId="0" applyFont="1" applyFill="1" applyBorder="1" applyAlignment="1" applyProtection="1">
      <alignment vertical="center" shrinkToFit="1"/>
      <protection locked="0"/>
    </xf>
    <xf numFmtId="0" fontId="40" fillId="6" borderId="2" xfId="0" applyFont="1" applyFill="1" applyBorder="1" applyAlignment="1" applyProtection="1">
      <alignment horizontal="center" vertical="center"/>
      <protection locked="0"/>
    </xf>
    <xf numFmtId="0" fontId="29" fillId="6" borderId="2" xfId="0" applyFont="1" applyFill="1" applyBorder="1" applyProtection="1">
      <alignment vertical="center"/>
      <protection locked="0"/>
    </xf>
    <xf numFmtId="0" fontId="29" fillId="6" borderId="4" xfId="0" applyFont="1" applyFill="1" applyBorder="1" applyProtection="1">
      <alignment vertical="center"/>
      <protection locked="0"/>
    </xf>
    <xf numFmtId="0" fontId="40" fillId="0" borderId="1" xfId="0" applyFont="1" applyBorder="1" applyAlignment="1">
      <alignment vertical="center" shrinkToFit="1"/>
    </xf>
    <xf numFmtId="0" fontId="40" fillId="0" borderId="2" xfId="0" applyFont="1" applyBorder="1" applyAlignment="1">
      <alignment horizontal="center" vertical="center"/>
    </xf>
    <xf numFmtId="0" fontId="29" fillId="0" borderId="2" xfId="0" applyFont="1" applyBorder="1">
      <alignment vertical="center"/>
    </xf>
    <xf numFmtId="0" fontId="29" fillId="0" borderId="4" xfId="0" applyFont="1" applyBorder="1" applyAlignment="1">
      <alignment horizontal="center" vertical="center"/>
    </xf>
    <xf numFmtId="0" fontId="39" fillId="0" borderId="4" xfId="0" applyFont="1" applyBorder="1" applyAlignment="1">
      <alignment vertical="center" shrinkToFit="1"/>
    </xf>
    <xf numFmtId="0" fontId="53" fillId="0" borderId="0" xfId="0" applyFont="1" applyAlignment="1">
      <alignment horizontal="center" vertical="center"/>
    </xf>
    <xf numFmtId="0" fontId="53" fillId="0" borderId="0" xfId="0" applyFont="1" applyAlignment="1">
      <alignment horizontal="left" vertical="center"/>
    </xf>
    <xf numFmtId="0" fontId="29" fillId="5" borderId="2" xfId="0" applyFont="1" applyFill="1" applyBorder="1" applyAlignment="1" applyProtection="1">
      <alignment horizontal="center" vertical="center" shrinkToFit="1"/>
      <protection locked="0"/>
    </xf>
    <xf numFmtId="0" fontId="29" fillId="5" borderId="5" xfId="0" applyFont="1" applyFill="1" applyBorder="1" applyAlignment="1" applyProtection="1">
      <alignment horizontal="center" vertical="center" shrinkToFit="1"/>
      <protection locked="0"/>
    </xf>
    <xf numFmtId="0" fontId="29" fillId="5" borderId="6" xfId="0" applyFont="1" applyFill="1" applyBorder="1" applyAlignment="1" applyProtection="1">
      <alignment horizontal="center" vertical="center" shrinkToFit="1"/>
      <protection locked="0"/>
    </xf>
    <xf numFmtId="49" fontId="29" fillId="5" borderId="6" xfId="0" applyNumberFormat="1" applyFont="1" applyFill="1" applyBorder="1" applyAlignment="1" applyProtection="1">
      <alignment horizontal="center" vertical="center" wrapText="1" shrinkToFit="1"/>
      <protection locked="0"/>
    </xf>
    <xf numFmtId="0" fontId="29" fillId="5" borderId="6" xfId="0" applyFont="1" applyFill="1" applyBorder="1" applyAlignment="1" applyProtection="1">
      <alignment horizontal="center" vertical="center" wrapText="1" shrinkToFit="1"/>
      <protection locked="0"/>
    </xf>
    <xf numFmtId="0" fontId="29" fillId="0" borderId="0" xfId="0" applyFont="1" applyAlignment="1">
      <alignment horizontal="center" vertical="center" shrinkToFit="1"/>
    </xf>
    <xf numFmtId="0" fontId="29" fillId="0" borderId="0" xfId="0" applyFont="1" applyAlignment="1">
      <alignment horizontal="left" vertical="center" shrinkToFit="1"/>
    </xf>
    <xf numFmtId="0" fontId="39" fillId="0" borderId="2" xfId="0" applyFont="1" applyBorder="1" applyAlignment="1">
      <alignment horizontal="center" vertical="center"/>
    </xf>
    <xf numFmtId="0" fontId="40" fillId="0" borderId="2" xfId="0" applyFont="1" applyBorder="1" applyAlignment="1" applyProtection="1">
      <alignment horizontal="center" vertical="center"/>
      <protection locked="0"/>
    </xf>
    <xf numFmtId="0" fontId="39" fillId="0" borderId="2" xfId="0" applyFont="1" applyBorder="1" applyAlignment="1">
      <alignment horizontal="center" vertical="center" shrinkToFit="1"/>
    </xf>
    <xf numFmtId="0" fontId="39" fillId="0" borderId="2" xfId="0" applyFont="1" applyBorder="1" applyAlignment="1">
      <alignment horizontal="left" vertical="center" shrinkToFit="1"/>
    </xf>
    <xf numFmtId="0" fontId="39" fillId="0" borderId="2" xfId="0" applyFont="1" applyBorder="1" applyAlignment="1" applyProtection="1">
      <alignment horizontal="center"/>
      <protection locked="0"/>
    </xf>
    <xf numFmtId="179" fontId="29" fillId="5" borderId="2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 shrinkToFit="1"/>
    </xf>
    <xf numFmtId="0" fontId="30" fillId="5" borderId="4" xfId="0" applyFont="1" applyFill="1" applyBorder="1" applyAlignment="1">
      <alignment horizontal="center" vertical="center" shrinkToFit="1"/>
    </xf>
    <xf numFmtId="0" fontId="29" fillId="5" borderId="5" xfId="0" applyFont="1" applyFill="1" applyBorder="1" applyAlignment="1">
      <alignment horizontal="center" vertical="center" shrinkToFit="1"/>
    </xf>
    <xf numFmtId="0" fontId="39" fillId="5" borderId="2" xfId="0" applyFont="1" applyFill="1" applyBorder="1" applyAlignment="1">
      <alignment horizontal="center" vertical="center"/>
    </xf>
    <xf numFmtId="49" fontId="29" fillId="5" borderId="6" xfId="0" applyNumberFormat="1" applyFont="1" applyFill="1" applyBorder="1" applyAlignment="1">
      <alignment horizontal="center" vertical="center" wrapText="1" shrinkToFit="1"/>
    </xf>
    <xf numFmtId="0" fontId="29" fillId="5" borderId="6" xfId="0" applyFont="1" applyFill="1" applyBorder="1" applyAlignment="1">
      <alignment horizontal="center" vertical="center" shrinkToFit="1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 shrinkToFit="1"/>
    </xf>
    <xf numFmtId="0" fontId="14" fillId="0" borderId="2" xfId="0" applyFont="1" applyBorder="1" applyAlignment="1"/>
    <xf numFmtId="177" fontId="40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 vertical="center" indent="1" shrinkToFit="1"/>
    </xf>
    <xf numFmtId="0" fontId="40" fillId="0" borderId="0" xfId="3" applyFont="1" applyProtection="1">
      <protection locked="0"/>
    </xf>
    <xf numFmtId="0" fontId="40" fillId="0" borderId="0" xfId="3" applyFont="1" applyAlignment="1" applyProtection="1">
      <alignment horizontal="center" vertical="center"/>
      <protection locked="0"/>
    </xf>
    <xf numFmtId="0" fontId="40" fillId="0" borderId="0" xfId="3" applyFont="1" applyAlignment="1" applyProtection="1">
      <alignment horizontal="center"/>
      <protection locked="0"/>
    </xf>
    <xf numFmtId="178" fontId="40" fillId="0" borderId="0" xfId="3" applyNumberFormat="1" applyFont="1" applyAlignment="1" applyProtection="1">
      <alignment horizontal="center" vertical="center" shrinkToFit="1"/>
      <protection locked="0"/>
    </xf>
    <xf numFmtId="31" fontId="40" fillId="0" borderId="0" xfId="0" applyNumberFormat="1" applyFont="1" applyAlignment="1"/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0" fillId="0" borderId="0" xfId="3" applyFont="1" applyAlignment="1">
      <alignment horizontal="center" vertical="center"/>
    </xf>
    <xf numFmtId="0" fontId="40" fillId="0" borderId="0" xfId="3" applyFont="1" applyAlignment="1">
      <alignment horizontal="center"/>
    </xf>
    <xf numFmtId="0" fontId="54" fillId="0" borderId="0" xfId="3" applyFont="1" applyAlignment="1">
      <alignment horizontal="center"/>
    </xf>
    <xf numFmtId="0" fontId="54" fillId="0" borderId="0" xfId="3" applyFont="1" applyAlignment="1">
      <alignment horizontal="left"/>
    </xf>
    <xf numFmtId="0" fontId="40" fillId="0" borderId="3" xfId="3" applyFont="1" applyBorder="1" applyAlignment="1" applyProtection="1">
      <alignment horizontal="left"/>
      <protection locked="0"/>
    </xf>
    <xf numFmtId="0" fontId="40" fillId="0" borderId="3" xfId="3" applyFont="1" applyBorder="1" applyAlignment="1" applyProtection="1">
      <alignment horizontal="center"/>
      <protection locked="0"/>
    </xf>
    <xf numFmtId="0" fontId="14" fillId="0" borderId="0" xfId="3" applyFont="1" applyAlignment="1">
      <alignment horizontal="center"/>
    </xf>
    <xf numFmtId="0" fontId="14" fillId="0" borderId="0" xfId="3" applyFont="1" applyAlignment="1">
      <alignment horizontal="left"/>
    </xf>
    <xf numFmtId="0" fontId="40" fillId="0" borderId="0" xfId="0" applyFont="1" applyAlignment="1" applyProtection="1"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3" applyFont="1" applyAlignment="1" applyProtection="1">
      <alignment horizontal="right"/>
      <protection locked="0"/>
    </xf>
    <xf numFmtId="0" fontId="40" fillId="0" borderId="3" xfId="0" applyFont="1" applyBorder="1" applyAlignment="1" applyProtection="1">
      <alignment horizontal="center"/>
      <protection locked="0"/>
    </xf>
    <xf numFmtId="0" fontId="56" fillId="8" borderId="0" xfId="0" applyFont="1" applyFill="1" applyAlignment="1"/>
    <xf numFmtId="0" fontId="40" fillId="8" borderId="0" xfId="0" applyFont="1" applyFill="1" applyAlignment="1"/>
    <xf numFmtId="0" fontId="30" fillId="6" borderId="4" xfId="0" applyFont="1" applyFill="1" applyBorder="1" applyAlignment="1" applyProtection="1">
      <alignment horizontal="center" vertical="center"/>
      <protection locked="0"/>
    </xf>
    <xf numFmtId="0" fontId="29" fillId="6" borderId="2" xfId="0" applyFont="1" applyFill="1" applyBorder="1" applyAlignment="1" applyProtection="1">
      <alignment horizontal="center" vertical="center"/>
      <protection locked="0"/>
    </xf>
    <xf numFmtId="0" fontId="14" fillId="10" borderId="2" xfId="0" applyFont="1" applyFill="1" applyBorder="1" applyAlignment="1"/>
    <xf numFmtId="0" fontId="40" fillId="10" borderId="2" xfId="0" applyFont="1" applyFill="1" applyBorder="1" applyAlignment="1">
      <alignment horizontal="center" vertical="center"/>
    </xf>
    <xf numFmtId="177" fontId="40" fillId="10" borderId="2" xfId="0" applyNumberFormat="1" applyFont="1" applyFill="1" applyBorder="1" applyAlignment="1">
      <alignment horizontal="center" vertical="center"/>
    </xf>
    <xf numFmtId="0" fontId="40" fillId="10" borderId="2" xfId="0" applyFont="1" applyFill="1" applyBorder="1" applyAlignment="1">
      <alignment horizontal="left" vertical="center"/>
    </xf>
    <xf numFmtId="0" fontId="14" fillId="11" borderId="2" xfId="0" applyFont="1" applyFill="1" applyBorder="1" applyAlignment="1"/>
    <xf numFmtId="0" fontId="40" fillId="11" borderId="2" xfId="0" applyFont="1" applyFill="1" applyBorder="1" applyAlignment="1">
      <alignment horizontal="center" vertical="center"/>
    </xf>
    <xf numFmtId="177" fontId="40" fillId="11" borderId="2" xfId="0" applyNumberFormat="1" applyFont="1" applyFill="1" applyBorder="1" applyAlignment="1">
      <alignment horizontal="center" vertical="center"/>
    </xf>
    <xf numFmtId="0" fontId="40" fillId="11" borderId="2" xfId="0" applyFont="1" applyFill="1" applyBorder="1" applyAlignment="1">
      <alignment horizontal="left" vertical="center"/>
    </xf>
    <xf numFmtId="0" fontId="45" fillId="5" borderId="6" xfId="0" applyFont="1" applyFill="1" applyBorder="1" applyAlignment="1" applyProtection="1">
      <alignment horizontal="center" vertical="center" wrapText="1"/>
      <protection locked="0"/>
    </xf>
    <xf numFmtId="0" fontId="45" fillId="5" borderId="6" xfId="0" applyFont="1" applyFill="1" applyBorder="1" applyAlignment="1">
      <alignment horizontal="center" vertical="center" wrapText="1"/>
    </xf>
    <xf numFmtId="0" fontId="48" fillId="0" borderId="14" xfId="0" applyFont="1" applyBorder="1" applyAlignment="1">
      <alignment horizontal="left" vertical="top" wrapText="1"/>
    </xf>
    <xf numFmtId="0" fontId="48" fillId="0" borderId="11" xfId="0" applyFont="1" applyBorder="1" applyAlignment="1">
      <alignment horizontal="left" vertical="top" wrapText="1"/>
    </xf>
    <xf numFmtId="0" fontId="40" fillId="10" borderId="10" xfId="0" applyFont="1" applyFill="1" applyBorder="1" applyAlignment="1">
      <alignment horizontal="left"/>
    </xf>
    <xf numFmtId="0" fontId="40" fillId="10" borderId="13" xfId="0" applyFont="1" applyFill="1" applyBorder="1" applyAlignment="1">
      <alignment horizontal="left"/>
    </xf>
    <xf numFmtId="0" fontId="40" fillId="9" borderId="3" xfId="3" applyFont="1" applyFill="1" applyBorder="1" applyAlignment="1" applyProtection="1">
      <alignment horizontal="left"/>
      <protection locked="0"/>
    </xf>
    <xf numFmtId="0" fontId="40" fillId="9" borderId="3" xfId="3" applyFont="1" applyFill="1" applyBorder="1" applyAlignment="1" applyProtection="1">
      <alignment horizontal="center"/>
      <protection locked="0"/>
    </xf>
    <xf numFmtId="0" fontId="29" fillId="0" borderId="0" xfId="0" applyFont="1" applyAlignment="1" applyProtection="1">
      <alignment horizontal="left"/>
      <protection locked="0"/>
    </xf>
    <xf numFmtId="0" fontId="29" fillId="0" borderId="0" xfId="0" applyFont="1" applyAlignment="1" applyProtection="1">
      <protection locked="0"/>
    </xf>
    <xf numFmtId="58" fontId="40" fillId="0" borderId="0" xfId="0" applyNumberFormat="1" applyFont="1" applyAlignment="1" applyProtection="1">
      <alignment horizontal="left"/>
      <protection locked="0"/>
    </xf>
    <xf numFmtId="0" fontId="40" fillId="0" borderId="0" xfId="3" applyFont="1" applyAlignment="1">
      <alignment horizontal="left"/>
    </xf>
    <xf numFmtId="0" fontId="29" fillId="10" borderId="3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left" vertical="center" shrinkToFit="1"/>
    </xf>
    <xf numFmtId="0" fontId="55" fillId="0" borderId="0" xfId="3" applyFont="1" applyAlignment="1">
      <alignment horizontal="center"/>
    </xf>
    <xf numFmtId="0" fontId="40" fillId="0" borderId="0" xfId="3" applyFont="1" applyAlignment="1">
      <alignment horizontal="left" indent="1"/>
    </xf>
    <xf numFmtId="0" fontId="55" fillId="0" borderId="0" xfId="3" applyFont="1" applyAlignment="1">
      <alignment horizontal="right"/>
    </xf>
    <xf numFmtId="0" fontId="44" fillId="0" borderId="9" xfId="0" applyFont="1" applyBorder="1" applyAlignment="1" applyProtection="1">
      <alignment horizontal="left" vertical="top" shrinkToFit="1"/>
      <protection locked="0"/>
    </xf>
    <xf numFmtId="0" fontId="44" fillId="0" borderId="10" xfId="0" applyFont="1" applyBorder="1" applyAlignment="1" applyProtection="1">
      <alignment horizontal="left" vertical="top" shrinkToFit="1"/>
      <protection locked="0"/>
    </xf>
    <xf numFmtId="0" fontId="44" fillId="0" borderId="11" xfId="0" applyFont="1" applyBorder="1" applyAlignment="1" applyProtection="1">
      <alignment horizontal="left" vertical="top" shrinkToFit="1"/>
      <protection locked="0"/>
    </xf>
    <xf numFmtId="0" fontId="9" fillId="4" borderId="0" xfId="2" applyFont="1" applyFill="1" applyAlignment="1">
      <alignment horizontal="center" vertical="center" wrapText="1"/>
    </xf>
    <xf numFmtId="0" fontId="40" fillId="0" borderId="9" xfId="0" applyFont="1" applyBorder="1" applyAlignment="1" applyProtection="1">
      <alignment horizontal="left" shrinkToFit="1"/>
      <protection locked="0"/>
    </xf>
    <xf numFmtId="0" fontId="40" fillId="0" borderId="10" xfId="0" applyFont="1" applyBorder="1" applyAlignment="1" applyProtection="1">
      <alignment horizontal="left" shrinkToFit="1"/>
      <protection locked="0"/>
    </xf>
    <xf numFmtId="0" fontId="40" fillId="0" borderId="11" xfId="0" applyFont="1" applyBorder="1" applyAlignment="1" applyProtection="1">
      <alignment horizontal="left" shrinkToFit="1"/>
      <protection locked="0"/>
    </xf>
    <xf numFmtId="0" fontId="40" fillId="0" borderId="9" xfId="0" applyFont="1" applyBorder="1" applyAlignment="1" applyProtection="1">
      <alignment horizontal="left"/>
      <protection locked="0"/>
    </xf>
    <xf numFmtId="0" fontId="40" fillId="0" borderId="10" xfId="0" applyFont="1" applyBorder="1" applyAlignment="1" applyProtection="1">
      <alignment horizontal="left"/>
      <protection locked="0"/>
    </xf>
    <xf numFmtId="0" fontId="40" fillId="0" borderId="11" xfId="0" applyFont="1" applyBorder="1" applyAlignment="1" applyProtection="1">
      <alignment horizontal="left"/>
      <protection locked="0"/>
    </xf>
    <xf numFmtId="0" fontId="40" fillId="0" borderId="9" xfId="0" applyFont="1" applyBorder="1" applyAlignment="1" applyProtection="1">
      <protection locked="0"/>
    </xf>
    <xf numFmtId="0" fontId="40" fillId="0" borderId="10" xfId="0" applyFont="1" applyBorder="1" applyAlignment="1" applyProtection="1">
      <protection locked="0"/>
    </xf>
    <xf numFmtId="0" fontId="40" fillId="0" borderId="11" xfId="0" applyFont="1" applyBorder="1" applyAlignment="1" applyProtection="1">
      <protection locked="0"/>
    </xf>
    <xf numFmtId="0" fontId="58" fillId="0" borderId="12" xfId="0" applyFont="1" applyBorder="1" applyAlignment="1">
      <alignment horizontal="left"/>
    </xf>
    <xf numFmtId="0" fontId="4" fillId="0" borderId="0" xfId="0" applyFont="1" applyAlignment="1">
      <alignment horizontal="center" vertical="center"/>
    </xf>
  </cellXfs>
  <cellStyles count="4">
    <cellStyle name="桁区切り" xfId="1" builtinId="6"/>
    <cellStyle name="標準" xfId="0" builtinId="0"/>
    <cellStyle name="標準 2_春野JAC_野市陸上ｸﾗﾌﾞ_高知市スポ少申込FD2_第18回高知県スポーツ少年団総合交流大会申込ＦＤ" xfId="2" xr:uid="{00000000-0005-0000-0000-000002000000}"/>
    <cellStyle name="標準 2_大方JAC_第18回高知県スポーツ少年団総合交流大会申込ＦＤ" xfId="3" xr:uid="{00000000-0005-0000-0000-000003000000}"/>
  </cellStyles>
  <dxfs count="12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FAE7B6"/>
      <color rgb="FFA4F4F8"/>
      <color rgb="FFB3D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N167"/>
  <sheetViews>
    <sheetView showGridLines="0" tabSelected="1" view="pageBreakPreview" zoomScaleNormal="100" zoomScaleSheetLayoutView="100" workbookViewId="0">
      <selection activeCell="AP6" sqref="AP6"/>
    </sheetView>
  </sheetViews>
  <sheetFormatPr defaultRowHeight="13.5"/>
  <cols>
    <col min="2" max="2" width="5.125" style="17" customWidth="1"/>
    <col min="3" max="3" width="10.625" style="17" customWidth="1"/>
    <col min="4" max="4" width="11.25" style="17" customWidth="1"/>
    <col min="5" max="5" width="4.875" style="18" customWidth="1"/>
    <col min="6" max="6" width="6.75" style="18" bestFit="1" customWidth="1"/>
    <col min="7" max="7" width="8.25" style="18" hidden="1" customWidth="1"/>
    <col min="8" max="16" width="9.625" style="18" customWidth="1"/>
    <col min="17" max="17" width="9.625" style="46" customWidth="1"/>
    <col min="18" max="18" width="12.625" style="47" hidden="1" customWidth="1"/>
    <col min="19" max="19" width="12.625" style="48" hidden="1" customWidth="1"/>
    <col min="20" max="20" width="12.75" style="46" hidden="1" customWidth="1"/>
    <col min="21" max="21" width="12.625" style="46" hidden="1" customWidth="1"/>
    <col min="22" max="22" width="4.25" style="46" hidden="1" customWidth="1"/>
    <col min="23" max="23" width="9" style="46" hidden="1" customWidth="1"/>
    <col min="24" max="24" width="6.75" style="47" hidden="1" customWidth="1"/>
    <col min="25" max="25" width="12.625" style="46" hidden="1" customWidth="1"/>
    <col min="26" max="26" width="5.25" style="47" hidden="1" customWidth="1"/>
    <col min="27" max="27" width="12.625" style="46" hidden="1" customWidth="1"/>
    <col min="28" max="28" width="5.25" style="47" hidden="1" customWidth="1"/>
    <col min="29" max="29" width="12.625" style="46" hidden="1" customWidth="1"/>
    <col min="30" max="30" width="5.25" style="47" hidden="1" customWidth="1"/>
    <col min="31" max="31" width="9" hidden="1" customWidth="1"/>
    <col min="32" max="32" width="5.25" style="31" hidden="1" customWidth="1"/>
    <col min="33" max="33" width="11" hidden="1" customWidth="1"/>
    <col min="34" max="34" width="9" style="31" hidden="1" customWidth="1"/>
    <col min="35" max="39" width="9" hidden="1" customWidth="1"/>
    <col min="40" max="40" width="2" hidden="1" customWidth="1"/>
  </cols>
  <sheetData>
    <row r="2" spans="2:38" ht="14.25" customHeight="1">
      <c r="B2" s="1"/>
      <c r="C2" s="188" t="s">
        <v>92</v>
      </c>
      <c r="D2" s="188"/>
      <c r="E2" s="188"/>
      <c r="F2" s="188"/>
      <c r="G2" s="188"/>
      <c r="H2" s="188"/>
      <c r="I2" s="188"/>
      <c r="J2" s="188"/>
      <c r="K2" s="188"/>
      <c r="L2" s="169" t="s">
        <v>52</v>
      </c>
      <c r="M2" s="169"/>
      <c r="N2" s="170" t="s">
        <v>93</v>
      </c>
      <c r="O2" s="170"/>
      <c r="P2" s="170"/>
      <c r="Q2" s="170"/>
      <c r="R2" s="27"/>
      <c r="S2" s="26"/>
      <c r="T2" s="28"/>
      <c r="U2" s="28"/>
      <c r="V2" s="28"/>
      <c r="W2" s="28"/>
      <c r="X2" s="27"/>
      <c r="Y2" s="29"/>
      <c r="Z2" s="30"/>
      <c r="AA2" s="29"/>
      <c r="AB2" s="30"/>
      <c r="AC2" s="29"/>
      <c r="AD2" s="30"/>
    </row>
    <row r="3" spans="2:38" ht="12" customHeight="1">
      <c r="B3" s="2"/>
      <c r="C3" s="3"/>
      <c r="D3" s="3"/>
      <c r="E3" s="2"/>
      <c r="F3" s="2"/>
      <c r="G3" s="2"/>
      <c r="H3" s="177" t="s">
        <v>1</v>
      </c>
      <c r="I3" s="177"/>
      <c r="J3" s="177"/>
      <c r="K3" s="4"/>
      <c r="L3" s="4"/>
      <c r="M3" s="4"/>
      <c r="N3" s="4"/>
      <c r="O3" s="4"/>
      <c r="P3" s="4"/>
      <c r="Q3" s="32"/>
      <c r="R3" s="33"/>
      <c r="S3" s="34"/>
      <c r="T3" s="32"/>
      <c r="U3" s="32"/>
      <c r="V3" s="32"/>
      <c r="W3" s="32"/>
      <c r="X3" s="33"/>
      <c r="Y3" s="32"/>
      <c r="Z3" s="33"/>
      <c r="AA3" s="32"/>
      <c r="AB3" s="33"/>
      <c r="AC3" s="32"/>
      <c r="AD3" s="33"/>
    </row>
    <row r="4" spans="2:38" ht="30" customHeight="1">
      <c r="B4" s="55"/>
      <c r="C4" s="56"/>
      <c r="D4" s="56"/>
      <c r="E4" s="57"/>
      <c r="F4" s="57"/>
      <c r="G4" s="57"/>
      <c r="H4" s="58"/>
      <c r="I4" s="58"/>
      <c r="J4" s="58"/>
      <c r="K4" s="59"/>
      <c r="L4" s="59"/>
      <c r="M4" s="59"/>
      <c r="N4" s="59"/>
      <c r="O4" s="59"/>
      <c r="P4" s="59"/>
    </row>
    <row r="5" spans="2:38" ht="14.25" thickBot="1">
      <c r="B5" s="60"/>
      <c r="C5" s="161" t="s">
        <v>2</v>
      </c>
      <c r="D5" s="161"/>
      <c r="E5" s="161"/>
      <c r="F5" s="161"/>
      <c r="G5" s="61"/>
      <c r="H5" s="62"/>
      <c r="I5" s="62"/>
      <c r="J5" s="161" t="s">
        <v>3</v>
      </c>
      <c r="K5" s="161"/>
      <c r="L5" s="161"/>
      <c r="M5" s="161"/>
      <c r="N5" s="161"/>
      <c r="O5" s="63"/>
      <c r="P5" s="64"/>
      <c r="Q5" s="65"/>
      <c r="R5" s="65"/>
      <c r="S5" s="66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</row>
    <row r="6" spans="2:38" ht="15" thickBot="1">
      <c r="B6" s="60"/>
      <c r="C6" s="178"/>
      <c r="D6" s="179"/>
      <c r="E6" s="179"/>
      <c r="F6" s="180"/>
      <c r="G6" s="67"/>
      <c r="H6" s="62"/>
      <c r="I6" s="62"/>
      <c r="J6" s="178"/>
      <c r="K6" s="179"/>
      <c r="L6" s="179"/>
      <c r="M6" s="179"/>
      <c r="N6" s="180"/>
      <c r="O6" s="68" t="s">
        <v>4</v>
      </c>
      <c r="P6" s="64"/>
      <c r="Q6" s="65"/>
      <c r="R6" s="65"/>
      <c r="S6" s="66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</row>
    <row r="7" spans="2:38" ht="14.25" thickBot="1">
      <c r="B7" s="69"/>
      <c r="C7" s="160" t="s">
        <v>5</v>
      </c>
      <c r="D7" s="160"/>
      <c r="E7" s="160"/>
      <c r="F7" s="160"/>
      <c r="G7" s="70"/>
      <c r="H7" s="17"/>
      <c r="I7" s="17"/>
      <c r="J7" s="71" t="s">
        <v>6</v>
      </c>
      <c r="K7" s="72"/>
      <c r="L7" s="72"/>
      <c r="M7" s="72"/>
      <c r="N7" s="73"/>
      <c r="O7" s="74"/>
      <c r="P7" s="74"/>
      <c r="Q7" s="65"/>
      <c r="R7" s="65"/>
      <c r="S7" s="66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</row>
    <row r="8" spans="2:38" ht="14.25" thickBot="1">
      <c r="B8" s="69"/>
      <c r="C8" s="181"/>
      <c r="D8" s="182"/>
      <c r="E8" s="182"/>
      <c r="F8" s="183"/>
      <c r="G8" s="75"/>
      <c r="H8" s="17"/>
      <c r="I8" s="17"/>
      <c r="J8" s="174"/>
      <c r="K8" s="175"/>
      <c r="L8" s="175"/>
      <c r="M8" s="175"/>
      <c r="N8" s="175"/>
      <c r="O8" s="175"/>
      <c r="P8" s="176"/>
      <c r="Q8" s="65"/>
      <c r="R8" s="65"/>
      <c r="S8" s="66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</row>
    <row r="9" spans="2:38" ht="12" customHeight="1" thickBot="1">
      <c r="B9" s="76"/>
      <c r="C9" s="160" t="s">
        <v>7</v>
      </c>
      <c r="D9" s="160"/>
      <c r="E9" s="160"/>
      <c r="F9" s="160"/>
      <c r="G9" s="61"/>
      <c r="H9" s="77"/>
      <c r="I9" s="77"/>
      <c r="J9" s="187" t="s">
        <v>83</v>
      </c>
      <c r="K9" s="187"/>
      <c r="L9" s="187"/>
      <c r="M9" s="187"/>
      <c r="N9" s="187"/>
      <c r="O9" s="187"/>
      <c r="P9" s="187"/>
      <c r="Q9" s="65"/>
      <c r="R9" s="65"/>
      <c r="S9" s="66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</row>
    <row r="10" spans="2:38" ht="14.25" thickBot="1">
      <c r="B10" s="76" t="s">
        <v>8</v>
      </c>
      <c r="C10" s="184"/>
      <c r="D10" s="185"/>
      <c r="E10" s="185"/>
      <c r="F10" s="186"/>
      <c r="G10" s="75"/>
      <c r="H10" s="78"/>
      <c r="I10" s="78"/>
      <c r="J10" s="79"/>
      <c r="K10" s="80"/>
      <c r="L10" s="80"/>
      <c r="M10" s="158"/>
      <c r="N10" s="80"/>
      <c r="O10" s="159"/>
      <c r="P10" s="81"/>
      <c r="Q10" s="65"/>
      <c r="R10" s="65"/>
      <c r="S10" s="66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</row>
    <row r="11" spans="2:38" ht="16.5" customHeight="1">
      <c r="B11" s="82"/>
      <c r="C11" s="164"/>
      <c r="D11" s="164"/>
      <c r="E11" s="164"/>
      <c r="F11" s="164"/>
      <c r="G11" s="164"/>
      <c r="H11" s="164"/>
      <c r="I11" s="164"/>
      <c r="J11" s="165"/>
      <c r="K11" s="165"/>
      <c r="L11" s="165"/>
      <c r="M11" s="165"/>
      <c r="N11" s="165"/>
      <c r="O11" s="19"/>
      <c r="P11" s="81"/>
      <c r="Q11" s="65"/>
      <c r="R11" s="65"/>
      <c r="S11" s="66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</row>
    <row r="12" spans="2:38" ht="22.5">
      <c r="B12" s="60"/>
      <c r="C12" s="83"/>
      <c r="D12" s="84" t="s">
        <v>9</v>
      </c>
      <c r="E12" s="85" t="s">
        <v>78</v>
      </c>
      <c r="F12" s="86" t="s">
        <v>11</v>
      </c>
      <c r="G12" s="86"/>
      <c r="H12" s="86" t="s">
        <v>12</v>
      </c>
      <c r="I12" s="86" t="s">
        <v>13</v>
      </c>
      <c r="J12" s="86" t="s">
        <v>54</v>
      </c>
      <c r="K12" s="86" t="s">
        <v>14</v>
      </c>
      <c r="L12" s="86" t="s">
        <v>15</v>
      </c>
      <c r="M12" s="86" t="s">
        <v>16</v>
      </c>
      <c r="P12" s="81"/>
      <c r="Q12" s="87"/>
      <c r="R12" s="87"/>
      <c r="S12" s="71"/>
      <c r="T12" s="87"/>
      <c r="U12" s="84" t="s">
        <v>9</v>
      </c>
      <c r="V12" s="88" t="s">
        <v>10</v>
      </c>
      <c r="W12" s="86" t="s">
        <v>11</v>
      </c>
      <c r="X12" s="89" t="s">
        <v>55</v>
      </c>
      <c r="Y12" s="86" t="s">
        <v>12</v>
      </c>
      <c r="Z12" s="89" t="s">
        <v>55</v>
      </c>
      <c r="AA12" s="86" t="s">
        <v>13</v>
      </c>
      <c r="AB12" s="89" t="s">
        <v>55</v>
      </c>
      <c r="AC12" s="86" t="s">
        <v>67</v>
      </c>
      <c r="AD12" s="89" t="s">
        <v>55</v>
      </c>
      <c r="AE12" s="25" t="s">
        <v>68</v>
      </c>
      <c r="AF12" s="35" t="s">
        <v>55</v>
      </c>
      <c r="AG12" s="25" t="s">
        <v>69</v>
      </c>
      <c r="AH12" s="35" t="s">
        <v>55</v>
      </c>
      <c r="AI12" s="25" t="s">
        <v>70</v>
      </c>
      <c r="AJ12" s="36" t="s">
        <v>71</v>
      </c>
      <c r="AK12" s="37" t="s">
        <v>72</v>
      </c>
    </row>
    <row r="13" spans="2:38">
      <c r="B13" s="55"/>
      <c r="C13" s="83" t="s">
        <v>17</v>
      </c>
      <c r="D13" s="90"/>
      <c r="E13" s="91"/>
      <c r="F13" s="147"/>
      <c r="G13" s="93"/>
      <c r="H13" s="146"/>
      <c r="I13" s="54"/>
      <c r="J13" s="54"/>
      <c r="K13" s="54"/>
      <c r="L13" s="54"/>
      <c r="M13" s="54"/>
      <c r="P13" s="81"/>
      <c r="Q13" s="65"/>
      <c r="R13" s="65"/>
      <c r="S13" s="66"/>
      <c r="T13" s="65"/>
      <c r="U13" s="94">
        <f t="shared" ref="U13:W20" si="0">D13</f>
        <v>0</v>
      </c>
      <c r="V13" s="95">
        <f t="shared" si="0"/>
        <v>0</v>
      </c>
      <c r="W13" s="96">
        <f t="shared" si="0"/>
        <v>0</v>
      </c>
      <c r="X13" s="97" t="str">
        <f t="shared" ref="X13:X20" si="1">IF(Y13=0,"",VLOOKUP(Y13,県スポゼッケン,16,FALSE))</f>
        <v/>
      </c>
      <c r="Y13" s="98">
        <f t="shared" ref="Y13:Y20" si="2">H13</f>
        <v>0</v>
      </c>
      <c r="Z13" s="97" t="str">
        <f t="shared" ref="Z13:Z20" si="3">IF(AA13=0,"",VLOOKUP(AA13,県スポゼッケン,16,FALSE))</f>
        <v/>
      </c>
      <c r="AA13" s="40">
        <f t="shared" ref="AA13:AA20" si="4">I13</f>
        <v>0</v>
      </c>
      <c r="AB13" s="97" t="str">
        <f t="shared" ref="AB13:AB20" si="5">IF(AC13=0,"",VLOOKUP(AC13,県スポゼッケン,16,FALSE))</f>
        <v/>
      </c>
      <c r="AC13" s="40">
        <f t="shared" ref="AC13:AC20" si="6">J13</f>
        <v>0</v>
      </c>
      <c r="AD13" s="97" t="str">
        <f t="shared" ref="AD13:AD20" si="7">IF(AE13=0,"",VLOOKUP(AE13,県スポゼッケン,16,FALSE))</f>
        <v/>
      </c>
      <c r="AE13" s="40">
        <f t="shared" ref="AE13:AE20" si="8">K13</f>
        <v>0</v>
      </c>
      <c r="AF13" s="39" t="str">
        <f t="shared" ref="AF13:AF20" si="9">IF(AG13=0,"",VLOOKUP(AG13,県スポゼッケン,16,FALSE))</f>
        <v/>
      </c>
      <c r="AG13" s="40">
        <f t="shared" ref="AG13:AG20" si="10">L13</f>
        <v>0</v>
      </c>
      <c r="AH13" s="39" t="str">
        <f t="shared" ref="AH13:AH20" si="11">IF(AI13=0,"",VLOOKUP(AI13,県スポゼッケン,16,FALSE))</f>
        <v/>
      </c>
      <c r="AI13" s="40">
        <f t="shared" ref="AI13:AI20" si="12">M13</f>
        <v>0</v>
      </c>
      <c r="AJ13" s="41">
        <f>COUNTIF($F$13:$F$20,"男2-4年")</f>
        <v>0</v>
      </c>
      <c r="AK13" s="41">
        <f>COUNTIF($F$13:$F$20,"男5･6年")</f>
        <v>0</v>
      </c>
      <c r="AL13" t="s">
        <v>73</v>
      </c>
    </row>
    <row r="14" spans="2:38">
      <c r="B14" s="55"/>
      <c r="C14" s="83" t="s">
        <v>18</v>
      </c>
      <c r="D14" s="90"/>
      <c r="E14" s="91"/>
      <c r="F14" s="147"/>
      <c r="G14" s="93"/>
      <c r="H14" s="146"/>
      <c r="I14" s="54"/>
      <c r="J14" s="54"/>
      <c r="K14" s="147"/>
      <c r="L14" s="147"/>
      <c r="M14" s="147"/>
      <c r="P14" s="81"/>
      <c r="Q14" s="65"/>
      <c r="R14" s="65"/>
      <c r="S14" s="66"/>
      <c r="T14" s="65"/>
      <c r="U14" s="94">
        <f t="shared" si="0"/>
        <v>0</v>
      </c>
      <c r="V14" s="95">
        <f t="shared" si="0"/>
        <v>0</v>
      </c>
      <c r="W14" s="96">
        <f t="shared" si="0"/>
        <v>0</v>
      </c>
      <c r="X14" s="97" t="str">
        <f t="shared" si="1"/>
        <v/>
      </c>
      <c r="Y14" s="42">
        <f t="shared" si="2"/>
        <v>0</v>
      </c>
      <c r="Z14" s="97" t="str">
        <f t="shared" si="3"/>
        <v/>
      </c>
      <c r="AA14" s="40">
        <f t="shared" si="4"/>
        <v>0</v>
      </c>
      <c r="AB14" s="97" t="str">
        <f t="shared" si="5"/>
        <v/>
      </c>
      <c r="AC14" s="40">
        <f t="shared" si="6"/>
        <v>0</v>
      </c>
      <c r="AD14" s="97" t="str">
        <f t="shared" si="7"/>
        <v/>
      </c>
      <c r="AE14" s="38">
        <f t="shared" si="8"/>
        <v>0</v>
      </c>
      <c r="AF14" s="39" t="str">
        <f t="shared" si="9"/>
        <v/>
      </c>
      <c r="AG14" s="38">
        <f t="shared" si="10"/>
        <v>0</v>
      </c>
      <c r="AH14" s="39" t="str">
        <f t="shared" si="11"/>
        <v/>
      </c>
      <c r="AI14" s="38">
        <f t="shared" si="12"/>
        <v>0</v>
      </c>
      <c r="AJ14" s="41">
        <f>COUNTIF($F$13:$F$20,"女2-4年")</f>
        <v>0</v>
      </c>
      <c r="AK14" s="41">
        <f>COUNTIF($F$13:$F$20,"女5･6年")</f>
        <v>0</v>
      </c>
      <c r="AL14" t="s">
        <v>74</v>
      </c>
    </row>
    <row r="15" spans="2:38">
      <c r="B15" s="55"/>
      <c r="C15" s="83" t="s">
        <v>19</v>
      </c>
      <c r="D15" s="90"/>
      <c r="E15" s="91"/>
      <c r="F15" s="147"/>
      <c r="G15" s="93"/>
      <c r="H15" s="146"/>
      <c r="I15" s="54"/>
      <c r="J15" s="54"/>
      <c r="K15" s="147"/>
      <c r="L15" s="147"/>
      <c r="M15" s="147"/>
      <c r="P15" s="22"/>
      <c r="Q15" s="65"/>
      <c r="R15" s="65"/>
      <c r="S15" s="66"/>
      <c r="T15" s="65"/>
      <c r="U15" s="94">
        <f t="shared" si="0"/>
        <v>0</v>
      </c>
      <c r="V15" s="95">
        <f t="shared" si="0"/>
        <v>0</v>
      </c>
      <c r="W15" s="96">
        <f t="shared" si="0"/>
        <v>0</v>
      </c>
      <c r="X15" s="97" t="str">
        <f t="shared" si="1"/>
        <v/>
      </c>
      <c r="Y15" s="42">
        <f t="shared" si="2"/>
        <v>0</v>
      </c>
      <c r="Z15" s="97" t="str">
        <f t="shared" si="3"/>
        <v/>
      </c>
      <c r="AA15" s="40">
        <f t="shared" si="4"/>
        <v>0</v>
      </c>
      <c r="AB15" s="97" t="str">
        <f t="shared" si="5"/>
        <v/>
      </c>
      <c r="AC15" s="40">
        <f t="shared" si="6"/>
        <v>0</v>
      </c>
      <c r="AD15" s="97" t="str">
        <f t="shared" si="7"/>
        <v/>
      </c>
      <c r="AE15" s="38">
        <f t="shared" si="8"/>
        <v>0</v>
      </c>
      <c r="AF15" s="39" t="str">
        <f t="shared" si="9"/>
        <v/>
      </c>
      <c r="AG15" s="38">
        <f t="shared" si="10"/>
        <v>0</v>
      </c>
      <c r="AH15" s="39" t="str">
        <f t="shared" si="11"/>
        <v/>
      </c>
      <c r="AI15" s="38">
        <f t="shared" si="12"/>
        <v>0</v>
      </c>
    </row>
    <row r="16" spans="2:38">
      <c r="B16" s="55"/>
      <c r="C16" s="83" t="s">
        <v>20</v>
      </c>
      <c r="D16" s="90"/>
      <c r="E16" s="91"/>
      <c r="F16" s="147"/>
      <c r="G16" s="92"/>
      <c r="H16" s="54"/>
      <c r="I16" s="146"/>
      <c r="J16" s="54"/>
      <c r="K16" s="54"/>
      <c r="L16" s="54"/>
      <c r="M16" s="54"/>
      <c r="P16" s="23"/>
      <c r="Q16" s="65"/>
      <c r="R16" s="65"/>
      <c r="S16" s="66"/>
      <c r="T16" s="65"/>
      <c r="U16" s="94">
        <f t="shared" si="0"/>
        <v>0</v>
      </c>
      <c r="V16" s="95">
        <f t="shared" si="0"/>
        <v>0</v>
      </c>
      <c r="W16" s="96">
        <f t="shared" si="0"/>
        <v>0</v>
      </c>
      <c r="X16" s="97" t="str">
        <f t="shared" si="1"/>
        <v/>
      </c>
      <c r="Y16" s="40">
        <f t="shared" si="2"/>
        <v>0</v>
      </c>
      <c r="Z16" s="97" t="str">
        <f t="shared" si="3"/>
        <v/>
      </c>
      <c r="AA16" s="42">
        <f t="shared" si="4"/>
        <v>0</v>
      </c>
      <c r="AB16" s="97" t="str">
        <f t="shared" si="5"/>
        <v/>
      </c>
      <c r="AC16" s="40">
        <f t="shared" si="6"/>
        <v>0</v>
      </c>
      <c r="AD16" s="97" t="str">
        <f t="shared" si="7"/>
        <v/>
      </c>
      <c r="AE16" s="40">
        <f t="shared" si="8"/>
        <v>0</v>
      </c>
      <c r="AF16" s="39" t="str">
        <f t="shared" si="9"/>
        <v/>
      </c>
      <c r="AG16" s="40">
        <f t="shared" si="10"/>
        <v>0</v>
      </c>
      <c r="AH16" s="39" t="str">
        <f t="shared" si="11"/>
        <v/>
      </c>
      <c r="AI16" s="40">
        <f t="shared" si="12"/>
        <v>0</v>
      </c>
    </row>
    <row r="17" spans="1:40">
      <c r="C17" s="83" t="s">
        <v>21</v>
      </c>
      <c r="D17" s="90"/>
      <c r="E17" s="91"/>
      <c r="F17" s="147"/>
      <c r="G17" s="92"/>
      <c r="H17" s="54"/>
      <c r="I17" s="54"/>
      <c r="J17" s="54"/>
      <c r="K17" s="54"/>
      <c r="L17" s="54"/>
      <c r="M17" s="54"/>
      <c r="P17" s="21"/>
      <c r="Q17" s="65"/>
      <c r="R17" s="65"/>
      <c r="S17" s="66"/>
      <c r="T17" s="65"/>
      <c r="U17" s="94">
        <f t="shared" si="0"/>
        <v>0</v>
      </c>
      <c r="V17" s="95">
        <f t="shared" si="0"/>
        <v>0</v>
      </c>
      <c r="W17" s="96">
        <f t="shared" si="0"/>
        <v>0</v>
      </c>
      <c r="X17" s="97" t="str">
        <f t="shared" si="1"/>
        <v/>
      </c>
      <c r="Y17" s="40">
        <f t="shared" si="2"/>
        <v>0</v>
      </c>
      <c r="Z17" s="97" t="str">
        <f t="shared" si="3"/>
        <v/>
      </c>
      <c r="AA17" s="40">
        <f t="shared" si="4"/>
        <v>0</v>
      </c>
      <c r="AB17" s="97" t="str">
        <f t="shared" si="5"/>
        <v/>
      </c>
      <c r="AC17" s="40">
        <f t="shared" si="6"/>
        <v>0</v>
      </c>
      <c r="AD17" s="97" t="str">
        <f t="shared" si="7"/>
        <v/>
      </c>
      <c r="AE17" s="40">
        <f t="shared" si="8"/>
        <v>0</v>
      </c>
      <c r="AF17" s="39" t="str">
        <f t="shared" si="9"/>
        <v/>
      </c>
      <c r="AG17" s="40">
        <f t="shared" si="10"/>
        <v>0</v>
      </c>
      <c r="AH17" s="39" t="str">
        <f t="shared" si="11"/>
        <v/>
      </c>
      <c r="AI17" s="40">
        <f t="shared" si="12"/>
        <v>0</v>
      </c>
    </row>
    <row r="18" spans="1:40">
      <c r="B18" s="55"/>
      <c r="C18" s="83" t="s">
        <v>22</v>
      </c>
      <c r="D18" s="90"/>
      <c r="E18" s="91"/>
      <c r="F18" s="147"/>
      <c r="G18" s="92"/>
      <c r="H18" s="54"/>
      <c r="I18" s="54"/>
      <c r="J18" s="54"/>
      <c r="K18" s="54"/>
      <c r="L18" s="54"/>
      <c r="M18" s="54"/>
      <c r="P18" s="20"/>
      <c r="Q18" s="65"/>
      <c r="R18" s="65"/>
      <c r="S18" s="66"/>
      <c r="T18" s="65"/>
      <c r="U18" s="94">
        <f t="shared" si="0"/>
        <v>0</v>
      </c>
      <c r="V18" s="95">
        <f t="shared" si="0"/>
        <v>0</v>
      </c>
      <c r="W18" s="96">
        <f t="shared" si="0"/>
        <v>0</v>
      </c>
      <c r="X18" s="97" t="str">
        <f t="shared" si="1"/>
        <v/>
      </c>
      <c r="Y18" s="40">
        <f t="shared" si="2"/>
        <v>0</v>
      </c>
      <c r="Z18" s="97" t="str">
        <f t="shared" si="3"/>
        <v/>
      </c>
      <c r="AA18" s="40">
        <f t="shared" si="4"/>
        <v>0</v>
      </c>
      <c r="AB18" s="97" t="str">
        <f t="shared" si="5"/>
        <v/>
      </c>
      <c r="AC18" s="40">
        <f t="shared" si="6"/>
        <v>0</v>
      </c>
      <c r="AD18" s="97" t="str">
        <f t="shared" si="7"/>
        <v/>
      </c>
      <c r="AE18" s="40">
        <f t="shared" si="8"/>
        <v>0</v>
      </c>
      <c r="AF18" s="39" t="str">
        <f t="shared" si="9"/>
        <v/>
      </c>
      <c r="AG18" s="40">
        <f t="shared" si="10"/>
        <v>0</v>
      </c>
      <c r="AH18" s="39" t="str">
        <f t="shared" si="11"/>
        <v/>
      </c>
      <c r="AI18" s="40">
        <f t="shared" si="12"/>
        <v>0</v>
      </c>
    </row>
    <row r="19" spans="1:40">
      <c r="B19" s="55"/>
      <c r="C19" s="83" t="s">
        <v>23</v>
      </c>
      <c r="D19" s="90"/>
      <c r="E19" s="91"/>
      <c r="F19" s="147"/>
      <c r="G19" s="92"/>
      <c r="H19" s="147"/>
      <c r="I19" s="147"/>
      <c r="J19" s="147"/>
      <c r="K19" s="147"/>
      <c r="L19" s="147"/>
      <c r="M19" s="147"/>
      <c r="P19" s="55"/>
      <c r="Q19" s="65"/>
      <c r="R19" s="65"/>
      <c r="S19" s="66"/>
      <c r="T19" s="65"/>
      <c r="U19" s="94">
        <f t="shared" si="0"/>
        <v>0</v>
      </c>
      <c r="V19" s="95">
        <f t="shared" si="0"/>
        <v>0</v>
      </c>
      <c r="W19" s="96">
        <f t="shared" si="0"/>
        <v>0</v>
      </c>
      <c r="X19" s="97" t="str">
        <f t="shared" si="1"/>
        <v/>
      </c>
      <c r="Y19" s="96">
        <f t="shared" si="2"/>
        <v>0</v>
      </c>
      <c r="Z19" s="97" t="str">
        <f t="shared" si="3"/>
        <v/>
      </c>
      <c r="AA19" s="96">
        <f t="shared" si="4"/>
        <v>0</v>
      </c>
      <c r="AB19" s="97" t="str">
        <f t="shared" si="5"/>
        <v/>
      </c>
      <c r="AC19" s="96">
        <f t="shared" si="6"/>
        <v>0</v>
      </c>
      <c r="AD19" s="97" t="str">
        <f t="shared" si="7"/>
        <v/>
      </c>
      <c r="AE19" s="38">
        <f t="shared" si="8"/>
        <v>0</v>
      </c>
      <c r="AF19" s="39" t="str">
        <f t="shared" si="9"/>
        <v/>
      </c>
      <c r="AG19" s="38">
        <f t="shared" si="10"/>
        <v>0</v>
      </c>
      <c r="AH19" s="39" t="str">
        <f t="shared" si="11"/>
        <v/>
      </c>
      <c r="AI19" s="38">
        <f t="shared" si="12"/>
        <v>0</v>
      </c>
    </row>
    <row r="20" spans="1:40">
      <c r="B20" s="55"/>
      <c r="C20" s="83" t="s">
        <v>24</v>
      </c>
      <c r="D20" s="90"/>
      <c r="E20" s="91"/>
      <c r="F20" s="147"/>
      <c r="G20" s="92"/>
      <c r="H20" s="147"/>
      <c r="I20" s="147"/>
      <c r="J20" s="147"/>
      <c r="K20" s="147"/>
      <c r="L20" s="147"/>
      <c r="M20" s="147"/>
      <c r="P20" s="55"/>
      <c r="Q20" s="65"/>
      <c r="R20" s="99"/>
      <c r="S20" s="100"/>
      <c r="T20" s="65"/>
      <c r="U20" s="94">
        <f t="shared" si="0"/>
        <v>0</v>
      </c>
      <c r="V20" s="95">
        <f t="shared" si="0"/>
        <v>0</v>
      </c>
      <c r="W20" s="96">
        <f t="shared" si="0"/>
        <v>0</v>
      </c>
      <c r="X20" s="97" t="str">
        <f t="shared" si="1"/>
        <v/>
      </c>
      <c r="Y20" s="96">
        <f t="shared" si="2"/>
        <v>0</v>
      </c>
      <c r="Z20" s="97" t="str">
        <f t="shared" si="3"/>
        <v/>
      </c>
      <c r="AA20" s="96">
        <f t="shared" si="4"/>
        <v>0</v>
      </c>
      <c r="AB20" s="97" t="str">
        <f t="shared" si="5"/>
        <v/>
      </c>
      <c r="AC20" s="96">
        <f t="shared" si="6"/>
        <v>0</v>
      </c>
      <c r="AD20" s="97" t="str">
        <f t="shared" si="7"/>
        <v/>
      </c>
      <c r="AE20" s="38">
        <f t="shared" si="8"/>
        <v>0</v>
      </c>
      <c r="AF20" s="39" t="str">
        <f t="shared" si="9"/>
        <v/>
      </c>
      <c r="AG20" s="38">
        <f t="shared" si="10"/>
        <v>0</v>
      </c>
      <c r="AH20" s="39" t="str">
        <f t="shared" si="11"/>
        <v/>
      </c>
      <c r="AI20" s="38">
        <f t="shared" si="12"/>
        <v>0</v>
      </c>
    </row>
    <row r="21" spans="1:40" ht="14.25" customHeight="1">
      <c r="B21" s="168" t="s">
        <v>88</v>
      </c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65"/>
      <c r="S21" s="66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</row>
    <row r="22" spans="1:40" ht="25.5" customHeight="1">
      <c r="B22" s="101" t="s">
        <v>25</v>
      </c>
      <c r="C22" s="101" t="s">
        <v>26</v>
      </c>
      <c r="D22" s="101" t="s">
        <v>27</v>
      </c>
      <c r="E22" s="102" t="s">
        <v>28</v>
      </c>
      <c r="F22" s="103" t="s">
        <v>29</v>
      </c>
      <c r="G22" s="103" t="s">
        <v>58</v>
      </c>
      <c r="H22" s="104" t="s">
        <v>85</v>
      </c>
      <c r="I22" s="104" t="s">
        <v>63</v>
      </c>
      <c r="J22" s="104" t="s">
        <v>64</v>
      </c>
      <c r="K22" s="105" t="s">
        <v>84</v>
      </c>
      <c r="L22" s="105" t="s">
        <v>65</v>
      </c>
      <c r="M22" s="105" t="s">
        <v>66</v>
      </c>
      <c r="N22" s="105" t="s">
        <v>90</v>
      </c>
      <c r="O22" s="105" t="s">
        <v>89</v>
      </c>
      <c r="P22" s="103" t="s">
        <v>53</v>
      </c>
      <c r="Q22" s="156" t="s">
        <v>86</v>
      </c>
      <c r="R22" s="106" t="s">
        <v>56</v>
      </c>
      <c r="S22" s="107" t="s">
        <v>57</v>
      </c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</row>
    <row r="23" spans="1:40" ht="14.1" customHeight="1">
      <c r="A23">
        <v>1</v>
      </c>
      <c r="B23" s="49"/>
      <c r="C23" s="50"/>
      <c r="D23" s="51"/>
      <c r="E23" s="52"/>
      <c r="F23" s="52"/>
      <c r="G23" s="108"/>
      <c r="H23" s="109"/>
      <c r="I23" s="109"/>
      <c r="J23" s="52"/>
      <c r="K23" s="109"/>
      <c r="L23" s="52"/>
      <c r="M23" s="52"/>
      <c r="N23" s="52"/>
      <c r="O23" s="109"/>
      <c r="P23" s="109"/>
      <c r="Q23" s="109"/>
      <c r="R23" s="110">
        <f t="shared" ref="R23:R67" si="13">B23</f>
        <v>0</v>
      </c>
      <c r="S23" s="111" t="str">
        <f>C23&amp;E23</f>
        <v/>
      </c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N23">
        <v>1</v>
      </c>
    </row>
    <row r="24" spans="1:40" ht="14.1" customHeight="1">
      <c r="A24">
        <v>2</v>
      </c>
      <c r="B24" s="49"/>
      <c r="C24" s="53"/>
      <c r="D24" s="51"/>
      <c r="E24" s="52"/>
      <c r="F24" s="52"/>
      <c r="G24" s="108"/>
      <c r="H24" s="52"/>
      <c r="I24" s="52"/>
      <c r="J24" s="52"/>
      <c r="K24" s="109"/>
      <c r="L24" s="52"/>
      <c r="M24" s="52"/>
      <c r="N24" s="52"/>
      <c r="O24" s="52"/>
      <c r="P24" s="112"/>
      <c r="Q24" s="112"/>
      <c r="R24" s="110">
        <f t="shared" si="13"/>
        <v>0</v>
      </c>
      <c r="S24" s="111" t="str">
        <f t="shared" ref="S24:S67" si="14">C24&amp;E24</f>
        <v/>
      </c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N24">
        <v>2</v>
      </c>
    </row>
    <row r="25" spans="1:40" ht="14.1" customHeight="1">
      <c r="A25">
        <v>3</v>
      </c>
      <c r="B25" s="49"/>
      <c r="C25" s="53"/>
      <c r="D25" s="51"/>
      <c r="E25" s="52"/>
      <c r="F25" s="52"/>
      <c r="G25" s="108"/>
      <c r="H25" s="52"/>
      <c r="I25" s="52"/>
      <c r="J25" s="52"/>
      <c r="K25" s="109"/>
      <c r="L25" s="52"/>
      <c r="M25" s="52"/>
      <c r="N25" s="52"/>
      <c r="O25" s="52"/>
      <c r="P25" s="112"/>
      <c r="Q25" s="112"/>
      <c r="R25" s="110">
        <f t="shared" si="13"/>
        <v>0</v>
      </c>
      <c r="S25" s="111" t="str">
        <f t="shared" si="14"/>
        <v/>
      </c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N25">
        <v>3</v>
      </c>
    </row>
    <row r="26" spans="1:40" ht="14.1" customHeight="1">
      <c r="A26">
        <v>4</v>
      </c>
      <c r="B26" s="49"/>
      <c r="C26" s="53"/>
      <c r="D26" s="51"/>
      <c r="E26" s="52"/>
      <c r="F26" s="52"/>
      <c r="G26" s="108"/>
      <c r="H26" s="52"/>
      <c r="I26" s="52"/>
      <c r="J26" s="52"/>
      <c r="K26" s="109"/>
      <c r="L26" s="52"/>
      <c r="M26" s="52"/>
      <c r="N26" s="52"/>
      <c r="O26" s="52"/>
      <c r="P26" s="112"/>
      <c r="Q26" s="112"/>
      <c r="R26" s="108">
        <f t="shared" si="13"/>
        <v>0</v>
      </c>
      <c r="S26" s="111" t="str">
        <f t="shared" si="14"/>
        <v/>
      </c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N26">
        <v>4</v>
      </c>
    </row>
    <row r="27" spans="1:40" ht="14.1" customHeight="1">
      <c r="A27">
        <v>5</v>
      </c>
      <c r="B27" s="49"/>
      <c r="C27" s="53"/>
      <c r="D27" s="51"/>
      <c r="E27" s="52"/>
      <c r="F27" s="52"/>
      <c r="G27" s="108"/>
      <c r="H27" s="52"/>
      <c r="I27" s="52"/>
      <c r="J27" s="52"/>
      <c r="K27" s="109"/>
      <c r="L27" s="52"/>
      <c r="M27" s="52"/>
      <c r="N27" s="52"/>
      <c r="O27" s="52"/>
      <c r="P27" s="112"/>
      <c r="Q27" s="112"/>
      <c r="R27" s="110">
        <f t="shared" si="13"/>
        <v>0</v>
      </c>
      <c r="S27" s="111" t="str">
        <f t="shared" si="14"/>
        <v/>
      </c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N27">
        <v>5</v>
      </c>
    </row>
    <row r="28" spans="1:40" ht="14.1" customHeight="1">
      <c r="A28">
        <v>6</v>
      </c>
      <c r="B28" s="49"/>
      <c r="C28" s="53"/>
      <c r="D28" s="51"/>
      <c r="E28" s="52"/>
      <c r="F28" s="52"/>
      <c r="G28" s="108"/>
      <c r="H28" s="52"/>
      <c r="I28" s="52"/>
      <c r="J28" s="52"/>
      <c r="K28" s="109"/>
      <c r="L28" s="52"/>
      <c r="M28" s="52"/>
      <c r="N28" s="52"/>
      <c r="O28" s="52"/>
      <c r="P28" s="112"/>
      <c r="Q28" s="112"/>
      <c r="R28" s="110">
        <f t="shared" si="13"/>
        <v>0</v>
      </c>
      <c r="S28" s="111" t="str">
        <f t="shared" si="14"/>
        <v/>
      </c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N28">
        <v>6</v>
      </c>
    </row>
    <row r="29" spans="1:40" ht="14.1" customHeight="1">
      <c r="A29">
        <v>7</v>
      </c>
      <c r="B29" s="49"/>
      <c r="C29" s="53"/>
      <c r="D29" s="51"/>
      <c r="E29" s="52"/>
      <c r="F29" s="52"/>
      <c r="G29" s="108"/>
      <c r="H29" s="52"/>
      <c r="I29" s="52"/>
      <c r="J29" s="52"/>
      <c r="K29" s="109"/>
      <c r="L29" s="52"/>
      <c r="M29" s="52"/>
      <c r="N29" s="52"/>
      <c r="O29" s="52"/>
      <c r="P29" s="112"/>
      <c r="Q29" s="112"/>
      <c r="R29" s="110">
        <f t="shared" si="13"/>
        <v>0</v>
      </c>
      <c r="S29" s="111" t="str">
        <f t="shared" si="14"/>
        <v/>
      </c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N29">
        <v>7</v>
      </c>
    </row>
    <row r="30" spans="1:40" ht="14.1" customHeight="1">
      <c r="A30">
        <v>8</v>
      </c>
      <c r="B30" s="49"/>
      <c r="C30" s="53"/>
      <c r="D30" s="51"/>
      <c r="E30" s="52"/>
      <c r="F30" s="52"/>
      <c r="G30" s="108"/>
      <c r="H30" s="52"/>
      <c r="I30" s="52"/>
      <c r="J30" s="52"/>
      <c r="K30" s="109"/>
      <c r="L30" s="52"/>
      <c r="M30" s="52"/>
      <c r="N30" s="52"/>
      <c r="O30" s="52"/>
      <c r="P30" s="112"/>
      <c r="Q30" s="112"/>
      <c r="R30" s="110">
        <f t="shared" si="13"/>
        <v>0</v>
      </c>
      <c r="S30" s="111" t="str">
        <f t="shared" si="14"/>
        <v/>
      </c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N30">
        <v>8</v>
      </c>
    </row>
    <row r="31" spans="1:40" ht="14.1" customHeight="1">
      <c r="A31">
        <v>9</v>
      </c>
      <c r="B31" s="49"/>
      <c r="C31" s="53"/>
      <c r="D31" s="51"/>
      <c r="E31" s="52"/>
      <c r="F31" s="52"/>
      <c r="G31" s="108"/>
      <c r="H31" s="52"/>
      <c r="I31" s="52"/>
      <c r="J31" s="52"/>
      <c r="K31" s="109"/>
      <c r="L31" s="52"/>
      <c r="M31" s="52"/>
      <c r="N31" s="52"/>
      <c r="O31" s="52"/>
      <c r="P31" s="112"/>
      <c r="Q31" s="112"/>
      <c r="R31" s="110">
        <f t="shared" si="13"/>
        <v>0</v>
      </c>
      <c r="S31" s="111" t="str">
        <f t="shared" si="14"/>
        <v/>
      </c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N31">
        <v>9</v>
      </c>
    </row>
    <row r="32" spans="1:40" ht="14.1" customHeight="1">
      <c r="A32">
        <v>10</v>
      </c>
      <c r="B32" s="49"/>
      <c r="C32" s="53"/>
      <c r="D32" s="51"/>
      <c r="E32" s="52"/>
      <c r="F32" s="52"/>
      <c r="G32" s="108"/>
      <c r="H32" s="52"/>
      <c r="I32" s="52"/>
      <c r="J32" s="52"/>
      <c r="K32" s="109"/>
      <c r="L32" s="52"/>
      <c r="M32" s="52"/>
      <c r="N32" s="52"/>
      <c r="O32" s="52"/>
      <c r="P32" s="112"/>
      <c r="Q32" s="112"/>
      <c r="R32" s="110">
        <f t="shared" si="13"/>
        <v>0</v>
      </c>
      <c r="S32" s="111" t="str">
        <f t="shared" si="14"/>
        <v/>
      </c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N32">
        <v>10</v>
      </c>
    </row>
    <row r="33" spans="1:40" ht="14.1" customHeight="1">
      <c r="A33">
        <v>11</v>
      </c>
      <c r="B33" s="49"/>
      <c r="C33" s="53"/>
      <c r="D33" s="51"/>
      <c r="E33" s="52"/>
      <c r="F33" s="52"/>
      <c r="G33" s="108"/>
      <c r="H33" s="52"/>
      <c r="I33" s="52"/>
      <c r="J33" s="52"/>
      <c r="K33" s="109"/>
      <c r="L33" s="52"/>
      <c r="M33" s="52"/>
      <c r="N33" s="52"/>
      <c r="O33" s="52"/>
      <c r="P33" s="112"/>
      <c r="Q33" s="112"/>
      <c r="R33" s="110">
        <f t="shared" si="13"/>
        <v>0</v>
      </c>
      <c r="S33" s="111" t="str">
        <f t="shared" si="14"/>
        <v/>
      </c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N33">
        <v>11</v>
      </c>
    </row>
    <row r="34" spans="1:40" ht="14.1" customHeight="1">
      <c r="A34">
        <v>12</v>
      </c>
      <c r="B34" s="49"/>
      <c r="C34" s="53"/>
      <c r="D34" s="51"/>
      <c r="E34" s="52"/>
      <c r="F34" s="52"/>
      <c r="G34" s="108"/>
      <c r="H34" s="52"/>
      <c r="I34" s="52"/>
      <c r="J34" s="52"/>
      <c r="K34" s="109"/>
      <c r="L34" s="52"/>
      <c r="M34" s="52"/>
      <c r="N34" s="52"/>
      <c r="O34" s="52"/>
      <c r="P34" s="112"/>
      <c r="Q34" s="112"/>
      <c r="R34" s="110">
        <f t="shared" si="13"/>
        <v>0</v>
      </c>
      <c r="S34" s="111" t="str">
        <f t="shared" si="14"/>
        <v/>
      </c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N34">
        <v>12</v>
      </c>
    </row>
    <row r="35" spans="1:40" ht="14.1" customHeight="1">
      <c r="A35">
        <v>13</v>
      </c>
      <c r="B35" s="49"/>
      <c r="C35" s="53"/>
      <c r="D35" s="51"/>
      <c r="E35" s="52"/>
      <c r="F35" s="52"/>
      <c r="G35" s="108"/>
      <c r="H35" s="52"/>
      <c r="I35" s="52"/>
      <c r="J35" s="52"/>
      <c r="K35" s="109"/>
      <c r="L35" s="52"/>
      <c r="M35" s="52"/>
      <c r="N35" s="52"/>
      <c r="O35" s="52"/>
      <c r="P35" s="112"/>
      <c r="Q35" s="112"/>
      <c r="R35" s="108">
        <f t="shared" si="13"/>
        <v>0</v>
      </c>
      <c r="S35" s="111" t="str">
        <f t="shared" si="14"/>
        <v/>
      </c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N35">
        <v>13</v>
      </c>
    </row>
    <row r="36" spans="1:40" ht="14.1" customHeight="1">
      <c r="A36">
        <v>14</v>
      </c>
      <c r="B36" s="49"/>
      <c r="C36" s="53"/>
      <c r="D36" s="51"/>
      <c r="E36" s="52"/>
      <c r="F36" s="52"/>
      <c r="G36" s="108"/>
      <c r="H36" s="52"/>
      <c r="I36" s="52"/>
      <c r="J36" s="52"/>
      <c r="K36" s="109"/>
      <c r="L36" s="52"/>
      <c r="M36" s="52"/>
      <c r="N36" s="52"/>
      <c r="O36" s="52"/>
      <c r="P36" s="112"/>
      <c r="Q36" s="112"/>
      <c r="R36" s="110">
        <f t="shared" si="13"/>
        <v>0</v>
      </c>
      <c r="S36" s="111" t="str">
        <f t="shared" si="14"/>
        <v/>
      </c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N36">
        <v>14</v>
      </c>
    </row>
    <row r="37" spans="1:40" ht="14.1" customHeight="1">
      <c r="A37">
        <v>15</v>
      </c>
      <c r="B37" s="49"/>
      <c r="C37" s="53"/>
      <c r="D37" s="51"/>
      <c r="E37" s="52"/>
      <c r="F37" s="52"/>
      <c r="G37" s="108"/>
      <c r="H37" s="52"/>
      <c r="I37" s="52"/>
      <c r="J37" s="52"/>
      <c r="K37" s="109"/>
      <c r="L37" s="52"/>
      <c r="M37" s="52"/>
      <c r="N37" s="52"/>
      <c r="O37" s="52"/>
      <c r="P37" s="112"/>
      <c r="Q37" s="112"/>
      <c r="R37" s="110">
        <f t="shared" si="13"/>
        <v>0</v>
      </c>
      <c r="S37" s="111" t="str">
        <f t="shared" si="14"/>
        <v/>
      </c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N37">
        <v>15</v>
      </c>
    </row>
    <row r="38" spans="1:40" ht="14.1" customHeight="1">
      <c r="A38">
        <v>16</v>
      </c>
      <c r="B38" s="49"/>
      <c r="C38" s="53"/>
      <c r="D38" s="51"/>
      <c r="E38" s="52"/>
      <c r="F38" s="52"/>
      <c r="G38" s="108"/>
      <c r="H38" s="52"/>
      <c r="I38" s="52"/>
      <c r="J38" s="52"/>
      <c r="K38" s="109"/>
      <c r="L38" s="52"/>
      <c r="M38" s="52"/>
      <c r="N38" s="52"/>
      <c r="O38" s="52"/>
      <c r="P38" s="112"/>
      <c r="Q38" s="112"/>
      <c r="R38" s="110">
        <f t="shared" si="13"/>
        <v>0</v>
      </c>
      <c r="S38" s="111" t="str">
        <f t="shared" si="14"/>
        <v/>
      </c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N38">
        <v>16</v>
      </c>
    </row>
    <row r="39" spans="1:40" ht="14.1" customHeight="1">
      <c r="A39">
        <v>17</v>
      </c>
      <c r="B39" s="49"/>
      <c r="C39" s="53"/>
      <c r="D39" s="51"/>
      <c r="E39" s="52"/>
      <c r="F39" s="52"/>
      <c r="G39" s="108"/>
      <c r="H39" s="52"/>
      <c r="I39" s="52"/>
      <c r="J39" s="52"/>
      <c r="K39" s="109"/>
      <c r="L39" s="52"/>
      <c r="M39" s="52"/>
      <c r="N39" s="52"/>
      <c r="O39" s="52"/>
      <c r="P39" s="112"/>
      <c r="Q39" s="112"/>
      <c r="R39" s="110">
        <f t="shared" si="13"/>
        <v>0</v>
      </c>
      <c r="S39" s="111" t="str">
        <f t="shared" si="14"/>
        <v/>
      </c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N39">
        <v>17</v>
      </c>
    </row>
    <row r="40" spans="1:40" ht="14.1" customHeight="1">
      <c r="A40">
        <v>18</v>
      </c>
      <c r="B40" s="49"/>
      <c r="C40" s="53"/>
      <c r="D40" s="51"/>
      <c r="E40" s="52"/>
      <c r="F40" s="52"/>
      <c r="G40" s="108"/>
      <c r="H40" s="52"/>
      <c r="I40" s="52"/>
      <c r="J40" s="52"/>
      <c r="K40" s="109"/>
      <c r="L40" s="52"/>
      <c r="M40" s="52"/>
      <c r="N40" s="52"/>
      <c r="O40" s="52"/>
      <c r="P40" s="112"/>
      <c r="Q40" s="112"/>
      <c r="R40" s="110">
        <f t="shared" si="13"/>
        <v>0</v>
      </c>
      <c r="S40" s="111" t="str">
        <f t="shared" si="14"/>
        <v/>
      </c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N40">
        <v>18</v>
      </c>
    </row>
    <row r="41" spans="1:40" ht="14.1" customHeight="1">
      <c r="A41">
        <v>19</v>
      </c>
      <c r="B41" s="49"/>
      <c r="C41" s="53"/>
      <c r="D41" s="51"/>
      <c r="E41" s="52"/>
      <c r="F41" s="52"/>
      <c r="G41" s="108"/>
      <c r="H41" s="52"/>
      <c r="I41" s="52"/>
      <c r="J41" s="52"/>
      <c r="K41" s="109"/>
      <c r="L41" s="52"/>
      <c r="M41" s="52"/>
      <c r="N41" s="52"/>
      <c r="O41" s="52"/>
      <c r="P41" s="112"/>
      <c r="Q41" s="112"/>
      <c r="R41" s="110">
        <f t="shared" si="13"/>
        <v>0</v>
      </c>
      <c r="S41" s="111" t="str">
        <f t="shared" si="14"/>
        <v/>
      </c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N41">
        <v>19</v>
      </c>
    </row>
    <row r="42" spans="1:40" ht="14.1" customHeight="1">
      <c r="A42">
        <v>20</v>
      </c>
      <c r="B42" s="49"/>
      <c r="C42" s="53"/>
      <c r="D42" s="51"/>
      <c r="E42" s="52"/>
      <c r="F42" s="52"/>
      <c r="G42" s="108"/>
      <c r="H42" s="52"/>
      <c r="I42" s="52"/>
      <c r="J42" s="52"/>
      <c r="K42" s="109"/>
      <c r="L42" s="52"/>
      <c r="M42" s="52"/>
      <c r="N42" s="52"/>
      <c r="O42" s="52"/>
      <c r="P42" s="112"/>
      <c r="Q42" s="112"/>
      <c r="R42" s="110">
        <f t="shared" si="13"/>
        <v>0</v>
      </c>
      <c r="S42" s="111" t="str">
        <f t="shared" si="14"/>
        <v/>
      </c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N42">
        <v>20</v>
      </c>
    </row>
    <row r="43" spans="1:40" ht="14.1" customHeight="1">
      <c r="A43">
        <v>21</v>
      </c>
      <c r="B43" s="49"/>
      <c r="C43" s="53"/>
      <c r="D43" s="51"/>
      <c r="E43" s="52"/>
      <c r="F43" s="52"/>
      <c r="G43" s="108"/>
      <c r="H43" s="52"/>
      <c r="I43" s="52"/>
      <c r="J43" s="52"/>
      <c r="K43" s="109"/>
      <c r="L43" s="52"/>
      <c r="M43" s="52"/>
      <c r="N43" s="52"/>
      <c r="O43" s="52"/>
      <c r="P43" s="112"/>
      <c r="Q43" s="112"/>
      <c r="R43" s="110">
        <f t="shared" si="13"/>
        <v>0</v>
      </c>
      <c r="S43" s="111" t="str">
        <f t="shared" si="14"/>
        <v/>
      </c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N43">
        <v>21</v>
      </c>
    </row>
    <row r="44" spans="1:40" ht="14.1" customHeight="1">
      <c r="A44">
        <v>22</v>
      </c>
      <c r="B44" s="49"/>
      <c r="C44" s="53"/>
      <c r="D44" s="51"/>
      <c r="E44" s="52"/>
      <c r="F44" s="52"/>
      <c r="G44" s="108"/>
      <c r="H44" s="52"/>
      <c r="I44" s="52"/>
      <c r="J44" s="52"/>
      <c r="K44" s="109"/>
      <c r="L44" s="52"/>
      <c r="M44" s="52"/>
      <c r="N44" s="52"/>
      <c r="O44" s="52"/>
      <c r="P44" s="112"/>
      <c r="Q44" s="112"/>
      <c r="R44" s="110">
        <f t="shared" si="13"/>
        <v>0</v>
      </c>
      <c r="S44" s="111" t="str">
        <f t="shared" si="14"/>
        <v/>
      </c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N44">
        <v>22</v>
      </c>
    </row>
    <row r="45" spans="1:40" ht="14.1" customHeight="1">
      <c r="A45">
        <v>23</v>
      </c>
      <c r="B45" s="49"/>
      <c r="C45" s="53"/>
      <c r="D45" s="51"/>
      <c r="E45" s="52"/>
      <c r="F45" s="52"/>
      <c r="G45" s="108"/>
      <c r="H45" s="52"/>
      <c r="I45" s="52"/>
      <c r="J45" s="52"/>
      <c r="K45" s="109"/>
      <c r="L45" s="52"/>
      <c r="M45" s="52"/>
      <c r="N45" s="52"/>
      <c r="O45" s="52"/>
      <c r="P45" s="112"/>
      <c r="Q45" s="112"/>
      <c r="R45" s="110">
        <f t="shared" si="13"/>
        <v>0</v>
      </c>
      <c r="S45" s="111" t="str">
        <f t="shared" si="14"/>
        <v/>
      </c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N45">
        <v>23</v>
      </c>
    </row>
    <row r="46" spans="1:40" ht="14.1" customHeight="1">
      <c r="A46">
        <v>24</v>
      </c>
      <c r="B46" s="49"/>
      <c r="C46" s="53"/>
      <c r="D46" s="51"/>
      <c r="E46" s="52"/>
      <c r="F46" s="52"/>
      <c r="G46" s="108"/>
      <c r="H46" s="52"/>
      <c r="I46" s="52"/>
      <c r="J46" s="52"/>
      <c r="K46" s="109"/>
      <c r="L46" s="52"/>
      <c r="M46" s="52"/>
      <c r="N46" s="52"/>
      <c r="O46" s="52"/>
      <c r="P46" s="112"/>
      <c r="Q46" s="112"/>
      <c r="R46" s="110">
        <f t="shared" si="13"/>
        <v>0</v>
      </c>
      <c r="S46" s="111" t="str">
        <f t="shared" si="14"/>
        <v/>
      </c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N46">
        <v>24</v>
      </c>
    </row>
    <row r="47" spans="1:40" ht="14.1" customHeight="1">
      <c r="A47">
        <v>25</v>
      </c>
      <c r="B47" s="49"/>
      <c r="C47" s="53"/>
      <c r="D47" s="51"/>
      <c r="E47" s="52"/>
      <c r="F47" s="52"/>
      <c r="G47" s="108"/>
      <c r="H47" s="52"/>
      <c r="I47" s="52"/>
      <c r="J47" s="52"/>
      <c r="K47" s="109"/>
      <c r="L47" s="52"/>
      <c r="M47" s="52"/>
      <c r="N47" s="52"/>
      <c r="O47" s="52"/>
      <c r="P47" s="112"/>
      <c r="Q47" s="112"/>
      <c r="R47" s="110">
        <f t="shared" si="13"/>
        <v>0</v>
      </c>
      <c r="S47" s="111" t="str">
        <f t="shared" si="14"/>
        <v/>
      </c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N47">
        <v>25</v>
      </c>
    </row>
    <row r="48" spans="1:40" ht="14.1" customHeight="1">
      <c r="A48">
        <v>26</v>
      </c>
      <c r="B48" s="49"/>
      <c r="C48" s="53"/>
      <c r="D48" s="51"/>
      <c r="E48" s="52"/>
      <c r="F48" s="52"/>
      <c r="G48" s="108"/>
      <c r="H48" s="52"/>
      <c r="I48" s="52"/>
      <c r="J48" s="52"/>
      <c r="K48" s="109"/>
      <c r="L48" s="52"/>
      <c r="M48" s="52"/>
      <c r="N48" s="52"/>
      <c r="O48" s="52"/>
      <c r="P48" s="112"/>
      <c r="Q48" s="112"/>
      <c r="R48" s="110">
        <f t="shared" si="13"/>
        <v>0</v>
      </c>
      <c r="S48" s="111" t="str">
        <f t="shared" si="14"/>
        <v/>
      </c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N48">
        <v>26</v>
      </c>
    </row>
    <row r="49" spans="1:40" ht="14.1" customHeight="1">
      <c r="A49">
        <v>27</v>
      </c>
      <c r="B49" s="49"/>
      <c r="C49" s="53"/>
      <c r="D49" s="51"/>
      <c r="E49" s="52"/>
      <c r="F49" s="52"/>
      <c r="G49" s="108"/>
      <c r="H49" s="52"/>
      <c r="I49" s="52"/>
      <c r="J49" s="52"/>
      <c r="K49" s="109"/>
      <c r="L49" s="52"/>
      <c r="M49" s="52"/>
      <c r="N49" s="52"/>
      <c r="O49" s="52"/>
      <c r="P49" s="112"/>
      <c r="Q49" s="112"/>
      <c r="R49" s="110">
        <f t="shared" si="13"/>
        <v>0</v>
      </c>
      <c r="S49" s="111" t="str">
        <f t="shared" si="14"/>
        <v/>
      </c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N49">
        <v>27</v>
      </c>
    </row>
    <row r="50" spans="1:40" ht="14.1" customHeight="1">
      <c r="A50">
        <v>28</v>
      </c>
      <c r="B50" s="49"/>
      <c r="C50" s="53"/>
      <c r="D50" s="51"/>
      <c r="E50" s="52"/>
      <c r="F50" s="52"/>
      <c r="G50" s="108"/>
      <c r="H50" s="52"/>
      <c r="I50" s="52"/>
      <c r="J50" s="52"/>
      <c r="K50" s="109"/>
      <c r="L50" s="52"/>
      <c r="M50" s="52"/>
      <c r="N50" s="52"/>
      <c r="O50" s="52"/>
      <c r="P50" s="112"/>
      <c r="Q50" s="112"/>
      <c r="R50" s="110">
        <f t="shared" si="13"/>
        <v>0</v>
      </c>
      <c r="S50" s="111" t="str">
        <f t="shared" si="14"/>
        <v/>
      </c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N50">
        <v>28</v>
      </c>
    </row>
    <row r="51" spans="1:40" ht="14.1" customHeight="1">
      <c r="A51">
        <v>29</v>
      </c>
      <c r="B51" s="49"/>
      <c r="C51" s="53"/>
      <c r="D51" s="51"/>
      <c r="E51" s="52"/>
      <c r="F51" s="52"/>
      <c r="G51" s="108"/>
      <c r="H51" s="52"/>
      <c r="I51" s="52"/>
      <c r="J51" s="52"/>
      <c r="K51" s="109"/>
      <c r="L51" s="52"/>
      <c r="M51" s="52"/>
      <c r="N51" s="52"/>
      <c r="O51" s="52"/>
      <c r="P51" s="112"/>
      <c r="Q51" s="112"/>
      <c r="R51" s="110">
        <f t="shared" si="13"/>
        <v>0</v>
      </c>
      <c r="S51" s="111" t="str">
        <f t="shared" si="14"/>
        <v/>
      </c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N51">
        <v>29</v>
      </c>
    </row>
    <row r="52" spans="1:40" ht="14.1" customHeight="1">
      <c r="A52">
        <v>30</v>
      </c>
      <c r="B52" s="49"/>
      <c r="C52" s="53"/>
      <c r="D52" s="51"/>
      <c r="E52" s="52"/>
      <c r="F52" s="52"/>
      <c r="G52" s="108"/>
      <c r="H52" s="52"/>
      <c r="I52" s="52"/>
      <c r="J52" s="52"/>
      <c r="K52" s="109"/>
      <c r="L52" s="52"/>
      <c r="M52" s="52"/>
      <c r="N52" s="52"/>
      <c r="O52" s="52"/>
      <c r="P52" s="112"/>
      <c r="Q52" s="112"/>
      <c r="R52" s="110">
        <f t="shared" si="13"/>
        <v>0</v>
      </c>
      <c r="S52" s="111" t="str">
        <f t="shared" si="14"/>
        <v/>
      </c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N52">
        <v>30</v>
      </c>
    </row>
    <row r="53" spans="1:40" ht="14.1" customHeight="1">
      <c r="A53">
        <v>31</v>
      </c>
      <c r="B53" s="49"/>
      <c r="C53" s="53"/>
      <c r="D53" s="51"/>
      <c r="E53" s="52"/>
      <c r="F53" s="52"/>
      <c r="G53" s="108"/>
      <c r="H53" s="52"/>
      <c r="I53" s="52"/>
      <c r="J53" s="52"/>
      <c r="K53" s="109"/>
      <c r="L53" s="52"/>
      <c r="M53" s="52"/>
      <c r="N53" s="52"/>
      <c r="O53" s="52"/>
      <c r="P53" s="112"/>
      <c r="Q53" s="112"/>
      <c r="R53" s="110">
        <f t="shared" si="13"/>
        <v>0</v>
      </c>
      <c r="S53" s="111" t="str">
        <f t="shared" si="14"/>
        <v/>
      </c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N53">
        <v>31</v>
      </c>
    </row>
    <row r="54" spans="1:40" ht="14.1" customHeight="1">
      <c r="A54">
        <v>32</v>
      </c>
      <c r="B54" s="49"/>
      <c r="C54" s="53"/>
      <c r="D54" s="51"/>
      <c r="E54" s="52"/>
      <c r="F54" s="52"/>
      <c r="G54" s="108"/>
      <c r="H54" s="52"/>
      <c r="I54" s="52"/>
      <c r="J54" s="52"/>
      <c r="K54" s="109"/>
      <c r="L54" s="52"/>
      <c r="M54" s="52"/>
      <c r="N54" s="52"/>
      <c r="O54" s="52"/>
      <c r="P54" s="112"/>
      <c r="Q54" s="112"/>
      <c r="R54" s="110">
        <f t="shared" si="13"/>
        <v>0</v>
      </c>
      <c r="S54" s="111" t="str">
        <f t="shared" si="14"/>
        <v/>
      </c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N54">
        <v>32</v>
      </c>
    </row>
    <row r="55" spans="1:40" ht="14.1" customHeight="1">
      <c r="A55">
        <v>33</v>
      </c>
      <c r="B55" s="49"/>
      <c r="C55" s="53"/>
      <c r="D55" s="51"/>
      <c r="E55" s="52"/>
      <c r="F55" s="52"/>
      <c r="G55" s="108"/>
      <c r="H55" s="52"/>
      <c r="I55" s="52"/>
      <c r="J55" s="52"/>
      <c r="K55" s="109"/>
      <c r="L55" s="52"/>
      <c r="M55" s="52"/>
      <c r="N55" s="52"/>
      <c r="O55" s="52"/>
      <c r="P55" s="112"/>
      <c r="Q55" s="112"/>
      <c r="R55" s="110">
        <f t="shared" si="13"/>
        <v>0</v>
      </c>
      <c r="S55" s="111" t="str">
        <f t="shared" si="14"/>
        <v/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N55">
        <v>33</v>
      </c>
    </row>
    <row r="56" spans="1:40" ht="14.1" customHeight="1">
      <c r="A56">
        <v>34</v>
      </c>
      <c r="B56" s="49"/>
      <c r="C56" s="53"/>
      <c r="D56" s="51"/>
      <c r="E56" s="52"/>
      <c r="F56" s="52"/>
      <c r="G56" s="108"/>
      <c r="H56" s="52"/>
      <c r="I56" s="52"/>
      <c r="J56" s="52"/>
      <c r="K56" s="109"/>
      <c r="L56" s="52"/>
      <c r="M56" s="52"/>
      <c r="N56" s="52"/>
      <c r="O56" s="52"/>
      <c r="P56" s="112"/>
      <c r="Q56" s="112"/>
      <c r="R56" s="110">
        <f t="shared" si="13"/>
        <v>0</v>
      </c>
      <c r="S56" s="111" t="str">
        <f t="shared" si="14"/>
        <v/>
      </c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N56">
        <v>34</v>
      </c>
    </row>
    <row r="57" spans="1:40" ht="14.1" customHeight="1">
      <c r="A57">
        <v>35</v>
      </c>
      <c r="B57" s="49"/>
      <c r="C57" s="53"/>
      <c r="D57" s="51"/>
      <c r="E57" s="52"/>
      <c r="F57" s="52"/>
      <c r="G57" s="108"/>
      <c r="H57" s="52"/>
      <c r="I57" s="52"/>
      <c r="J57" s="52"/>
      <c r="K57" s="109"/>
      <c r="L57" s="52"/>
      <c r="M57" s="52"/>
      <c r="N57" s="52"/>
      <c r="O57" s="52"/>
      <c r="P57" s="112"/>
      <c r="Q57" s="112"/>
      <c r="R57" s="110">
        <f t="shared" si="13"/>
        <v>0</v>
      </c>
      <c r="S57" s="111" t="str">
        <f t="shared" si="14"/>
        <v/>
      </c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N57">
        <v>35</v>
      </c>
    </row>
    <row r="58" spans="1:40" ht="14.1" customHeight="1">
      <c r="A58">
        <v>36</v>
      </c>
      <c r="B58" s="49"/>
      <c r="C58" s="53"/>
      <c r="D58" s="51"/>
      <c r="E58" s="52"/>
      <c r="F58" s="52"/>
      <c r="G58" s="108"/>
      <c r="H58" s="52"/>
      <c r="I58" s="52"/>
      <c r="J58" s="52"/>
      <c r="K58" s="109"/>
      <c r="L58" s="52"/>
      <c r="M58" s="52"/>
      <c r="N58" s="52"/>
      <c r="O58" s="52"/>
      <c r="P58" s="112"/>
      <c r="Q58" s="112"/>
      <c r="R58" s="110">
        <f t="shared" si="13"/>
        <v>0</v>
      </c>
      <c r="S58" s="111" t="str">
        <f t="shared" si="14"/>
        <v/>
      </c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N58">
        <v>36</v>
      </c>
    </row>
    <row r="59" spans="1:40" ht="14.1" customHeight="1">
      <c r="A59">
        <v>37</v>
      </c>
      <c r="B59" s="49"/>
      <c r="C59" s="53"/>
      <c r="D59" s="51"/>
      <c r="E59" s="52"/>
      <c r="F59" s="52"/>
      <c r="G59" s="108"/>
      <c r="H59" s="52"/>
      <c r="I59" s="52"/>
      <c r="J59" s="52"/>
      <c r="K59" s="109"/>
      <c r="L59" s="52"/>
      <c r="M59" s="52"/>
      <c r="N59" s="52"/>
      <c r="O59" s="52"/>
      <c r="P59" s="112"/>
      <c r="Q59" s="112"/>
      <c r="R59" s="110">
        <f t="shared" si="13"/>
        <v>0</v>
      </c>
      <c r="S59" s="111" t="str">
        <f t="shared" si="14"/>
        <v/>
      </c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N59">
        <v>37</v>
      </c>
    </row>
    <row r="60" spans="1:40" ht="14.1" customHeight="1">
      <c r="A60">
        <v>38</v>
      </c>
      <c r="B60" s="49"/>
      <c r="C60" s="53"/>
      <c r="D60" s="51"/>
      <c r="E60" s="52"/>
      <c r="F60" s="52"/>
      <c r="G60" s="108"/>
      <c r="H60" s="52"/>
      <c r="I60" s="52"/>
      <c r="J60" s="52"/>
      <c r="K60" s="109"/>
      <c r="L60" s="52"/>
      <c r="M60" s="52"/>
      <c r="N60" s="52"/>
      <c r="O60" s="52"/>
      <c r="P60" s="112"/>
      <c r="Q60" s="112"/>
      <c r="R60" s="110">
        <f t="shared" si="13"/>
        <v>0</v>
      </c>
      <c r="S60" s="111" t="str">
        <f t="shared" si="14"/>
        <v/>
      </c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N60">
        <v>38</v>
      </c>
    </row>
    <row r="61" spans="1:40" ht="14.1" customHeight="1">
      <c r="A61">
        <v>39</v>
      </c>
      <c r="B61" s="49"/>
      <c r="C61" s="53"/>
      <c r="D61" s="51"/>
      <c r="E61" s="52"/>
      <c r="F61" s="52"/>
      <c r="G61" s="108"/>
      <c r="H61" s="52"/>
      <c r="I61" s="52"/>
      <c r="J61" s="52"/>
      <c r="K61" s="109"/>
      <c r="L61" s="52"/>
      <c r="M61" s="52"/>
      <c r="N61" s="52"/>
      <c r="O61" s="52"/>
      <c r="P61" s="112"/>
      <c r="Q61" s="112"/>
      <c r="R61" s="110">
        <f t="shared" si="13"/>
        <v>0</v>
      </c>
      <c r="S61" s="111" t="str">
        <f t="shared" si="14"/>
        <v/>
      </c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N61">
        <v>39</v>
      </c>
    </row>
    <row r="62" spans="1:40" ht="14.1" customHeight="1">
      <c r="A62">
        <v>40</v>
      </c>
      <c r="B62" s="49"/>
      <c r="C62" s="53"/>
      <c r="D62" s="51"/>
      <c r="E62" s="52"/>
      <c r="F62" s="52"/>
      <c r="G62" s="108"/>
      <c r="H62" s="52"/>
      <c r="I62" s="52"/>
      <c r="J62" s="52"/>
      <c r="K62" s="109"/>
      <c r="L62" s="52"/>
      <c r="M62" s="52"/>
      <c r="N62" s="52"/>
      <c r="O62" s="52"/>
      <c r="P62" s="112"/>
      <c r="Q62" s="112"/>
      <c r="R62" s="110">
        <f t="shared" si="13"/>
        <v>0</v>
      </c>
      <c r="S62" s="111" t="str">
        <f t="shared" si="14"/>
        <v/>
      </c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N62">
        <v>40</v>
      </c>
    </row>
    <row r="63" spans="1:40" ht="14.1" customHeight="1">
      <c r="A63">
        <v>41</v>
      </c>
      <c r="B63" s="49"/>
      <c r="C63" s="53"/>
      <c r="D63" s="51"/>
      <c r="E63" s="52"/>
      <c r="F63" s="52"/>
      <c r="G63" s="108"/>
      <c r="H63" s="52"/>
      <c r="I63" s="52"/>
      <c r="J63" s="52"/>
      <c r="K63" s="109"/>
      <c r="L63" s="52"/>
      <c r="M63" s="52"/>
      <c r="N63" s="52"/>
      <c r="O63" s="52"/>
      <c r="P63" s="112"/>
      <c r="Q63" s="112"/>
      <c r="R63" s="110">
        <f t="shared" si="13"/>
        <v>0</v>
      </c>
      <c r="S63" s="111" t="str">
        <f t="shared" si="14"/>
        <v/>
      </c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N63">
        <v>41</v>
      </c>
    </row>
    <row r="64" spans="1:40" ht="14.1" customHeight="1">
      <c r="A64">
        <v>42</v>
      </c>
      <c r="B64" s="49"/>
      <c r="C64" s="53"/>
      <c r="D64" s="51"/>
      <c r="E64" s="52"/>
      <c r="F64" s="52"/>
      <c r="G64" s="108"/>
      <c r="H64" s="52"/>
      <c r="I64" s="52"/>
      <c r="J64" s="52"/>
      <c r="K64" s="109"/>
      <c r="L64" s="52"/>
      <c r="M64" s="52"/>
      <c r="N64" s="52"/>
      <c r="O64" s="52"/>
      <c r="P64" s="112"/>
      <c r="Q64" s="112"/>
      <c r="R64" s="110">
        <f t="shared" si="13"/>
        <v>0</v>
      </c>
      <c r="S64" s="111" t="str">
        <f t="shared" si="14"/>
        <v/>
      </c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N64">
        <v>42</v>
      </c>
    </row>
    <row r="65" spans="1:40" ht="14.1" customHeight="1">
      <c r="A65">
        <v>43</v>
      </c>
      <c r="B65" s="49"/>
      <c r="C65" s="53"/>
      <c r="D65" s="51"/>
      <c r="E65" s="52"/>
      <c r="F65" s="52"/>
      <c r="G65" s="108"/>
      <c r="H65" s="52"/>
      <c r="I65" s="52"/>
      <c r="J65" s="52"/>
      <c r="K65" s="109"/>
      <c r="L65" s="52"/>
      <c r="M65" s="52"/>
      <c r="N65" s="52"/>
      <c r="O65" s="52"/>
      <c r="P65" s="112"/>
      <c r="Q65" s="112"/>
      <c r="R65" s="110">
        <f t="shared" si="13"/>
        <v>0</v>
      </c>
      <c r="S65" s="111" t="str">
        <f t="shared" si="14"/>
        <v/>
      </c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N65">
        <v>43</v>
      </c>
    </row>
    <row r="66" spans="1:40" ht="14.1" customHeight="1">
      <c r="A66">
        <v>44</v>
      </c>
      <c r="B66" s="49"/>
      <c r="C66" s="53"/>
      <c r="D66" s="51"/>
      <c r="E66" s="52"/>
      <c r="F66" s="52"/>
      <c r="G66" s="108"/>
      <c r="H66" s="52"/>
      <c r="I66" s="52"/>
      <c r="J66" s="52"/>
      <c r="K66" s="109"/>
      <c r="L66" s="52"/>
      <c r="M66" s="52"/>
      <c r="N66" s="52"/>
      <c r="O66" s="52"/>
      <c r="P66" s="112"/>
      <c r="Q66" s="112"/>
      <c r="R66" s="110">
        <f t="shared" si="13"/>
        <v>0</v>
      </c>
      <c r="S66" s="111" t="str">
        <f t="shared" si="14"/>
        <v/>
      </c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N66">
        <v>44</v>
      </c>
    </row>
    <row r="67" spans="1:40" ht="14.1" customHeight="1">
      <c r="A67">
        <v>45</v>
      </c>
      <c r="B67" s="49"/>
      <c r="C67" s="53"/>
      <c r="D67" s="51"/>
      <c r="E67" s="52"/>
      <c r="F67" s="52"/>
      <c r="G67" s="108"/>
      <c r="H67" s="52"/>
      <c r="I67" s="52"/>
      <c r="J67" s="52"/>
      <c r="K67" s="109"/>
      <c r="L67" s="52"/>
      <c r="M67" s="52"/>
      <c r="N67" s="52"/>
      <c r="O67" s="52"/>
      <c r="P67" s="112"/>
      <c r="Q67" s="112"/>
      <c r="R67" s="95">
        <f t="shared" si="13"/>
        <v>0</v>
      </c>
      <c r="S67" s="111" t="str">
        <f t="shared" si="14"/>
        <v/>
      </c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N67">
        <v>45</v>
      </c>
    </row>
    <row r="68" spans="1:40" ht="24.75" customHeight="1">
      <c r="B68" s="113" t="s">
        <v>80</v>
      </c>
      <c r="C68" s="114" t="s">
        <v>26</v>
      </c>
      <c r="D68" s="115" t="s">
        <v>77</v>
      </c>
      <c r="E68" s="116" t="s">
        <v>28</v>
      </c>
      <c r="F68" s="117" t="s">
        <v>87</v>
      </c>
      <c r="G68" s="108"/>
      <c r="H68" s="118" t="s">
        <v>85</v>
      </c>
      <c r="I68" s="118" t="s">
        <v>63</v>
      </c>
      <c r="J68" s="118" t="s">
        <v>64</v>
      </c>
      <c r="K68" s="105" t="s">
        <v>84</v>
      </c>
      <c r="L68" s="105" t="s">
        <v>65</v>
      </c>
      <c r="M68" s="105" t="s">
        <v>66</v>
      </c>
      <c r="N68" s="105" t="s">
        <v>90</v>
      </c>
      <c r="O68" s="105" t="s">
        <v>89</v>
      </c>
      <c r="P68" s="119" t="s">
        <v>53</v>
      </c>
      <c r="Q68" s="157" t="s">
        <v>86</v>
      </c>
      <c r="R68" s="120"/>
      <c r="S68" s="121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</row>
    <row r="69" spans="1:40" ht="17.25" customHeight="1">
      <c r="B69" s="148"/>
      <c r="C69" s="149" t="s">
        <v>75</v>
      </c>
      <c r="D69" s="150">
        <f>COUNTIF($F$23:$F$67,"男")</f>
        <v>0</v>
      </c>
      <c r="E69" s="151"/>
      <c r="F69" s="149">
        <f>SUM(H69:P69)</f>
        <v>0</v>
      </c>
      <c r="G69" s="149"/>
      <c r="H69" s="149">
        <f t="shared" ref="H69:Q69" si="15">SUMPRODUCT(($F$23:$F$67="男")*(H$23:H$67="○"))</f>
        <v>0</v>
      </c>
      <c r="I69" s="149">
        <f t="shared" si="15"/>
        <v>0</v>
      </c>
      <c r="J69" s="149">
        <f t="shared" si="15"/>
        <v>0</v>
      </c>
      <c r="K69" s="149">
        <f t="shared" si="15"/>
        <v>0</v>
      </c>
      <c r="L69" s="149">
        <f t="shared" si="15"/>
        <v>0</v>
      </c>
      <c r="M69" s="149">
        <f t="shared" si="15"/>
        <v>0</v>
      </c>
      <c r="N69" s="149">
        <f t="shared" si="15"/>
        <v>0</v>
      </c>
      <c r="O69" s="149">
        <f t="shared" si="15"/>
        <v>0</v>
      </c>
      <c r="P69" s="149">
        <f t="shared" si="15"/>
        <v>0</v>
      </c>
      <c r="Q69" s="149">
        <f t="shared" si="15"/>
        <v>0</v>
      </c>
      <c r="R69" s="47">
        <f>SUM(F69:Q69)</f>
        <v>0</v>
      </c>
    </row>
    <row r="70" spans="1:40" ht="17.25" customHeight="1">
      <c r="B70" s="152"/>
      <c r="C70" s="153" t="s">
        <v>76</v>
      </c>
      <c r="D70" s="154">
        <f>COUNTIF($F$23:$G$67,"女")</f>
        <v>0</v>
      </c>
      <c r="E70" s="155"/>
      <c r="F70" s="153">
        <f>SUM(H70:P70)</f>
        <v>0</v>
      </c>
      <c r="G70" s="153"/>
      <c r="H70" s="153">
        <f t="shared" ref="H70:Q70" si="16">SUMPRODUCT(($F$23:$F$67="女")*(H$23:H$67="○"))</f>
        <v>0</v>
      </c>
      <c r="I70" s="153">
        <f t="shared" si="16"/>
        <v>0</v>
      </c>
      <c r="J70" s="153">
        <f t="shared" si="16"/>
        <v>0</v>
      </c>
      <c r="K70" s="153">
        <f t="shared" si="16"/>
        <v>0</v>
      </c>
      <c r="L70" s="153">
        <f t="shared" si="16"/>
        <v>0</v>
      </c>
      <c r="M70" s="153">
        <f t="shared" si="16"/>
        <v>0</v>
      </c>
      <c r="N70" s="153">
        <f t="shared" si="16"/>
        <v>0</v>
      </c>
      <c r="O70" s="153">
        <f t="shared" si="16"/>
        <v>0</v>
      </c>
      <c r="P70" s="153">
        <f t="shared" si="16"/>
        <v>0</v>
      </c>
      <c r="Q70" s="153">
        <f t="shared" si="16"/>
        <v>0</v>
      </c>
    </row>
    <row r="71" spans="1:40" ht="17.25" customHeight="1">
      <c r="B71" s="122"/>
      <c r="C71" s="95" t="s">
        <v>79</v>
      </c>
      <c r="D71" s="123">
        <f>SUM(D69:D70)</f>
        <v>0</v>
      </c>
      <c r="E71" s="124"/>
      <c r="F71" s="95">
        <f>SUM(F69:F70)</f>
        <v>0</v>
      </c>
      <c r="G71" s="95"/>
      <c r="H71" s="95">
        <f>SUM(H69:H70)</f>
        <v>0</v>
      </c>
      <c r="I71" s="95">
        <f t="shared" ref="I71:P71" si="17">SUM(I69:I70)</f>
        <v>0</v>
      </c>
      <c r="J71" s="95">
        <f t="shared" si="17"/>
        <v>0</v>
      </c>
      <c r="K71" s="95">
        <f>SUM(K69:K70)</f>
        <v>0</v>
      </c>
      <c r="L71" s="95">
        <f t="shared" si="17"/>
        <v>0</v>
      </c>
      <c r="M71" s="95">
        <f t="shared" si="17"/>
        <v>0</v>
      </c>
      <c r="N71" s="95">
        <f t="shared" si="17"/>
        <v>0</v>
      </c>
      <c r="O71" s="95">
        <f t="shared" si="17"/>
        <v>0</v>
      </c>
      <c r="P71" s="95">
        <f t="shared" si="17"/>
        <v>0</v>
      </c>
      <c r="Q71" s="95">
        <f t="shared" ref="Q71" si="18">SUM(Q69:Q70)</f>
        <v>0</v>
      </c>
    </row>
    <row r="72" spans="1:40" ht="15" customHeight="1">
      <c r="B72" s="125"/>
      <c r="C72" s="125"/>
      <c r="D72" s="125"/>
      <c r="E72" s="126"/>
      <c r="F72" s="126"/>
      <c r="G72" s="126"/>
      <c r="H72" s="126"/>
      <c r="I72" s="126"/>
      <c r="J72" s="126"/>
      <c r="K72" s="127"/>
      <c r="L72" s="127"/>
      <c r="M72" s="127"/>
      <c r="N72" s="128"/>
      <c r="O72" s="166" t="s">
        <v>81</v>
      </c>
      <c r="P72" s="166"/>
      <c r="Q72" s="129"/>
      <c r="R72" s="130"/>
      <c r="S72" s="131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3"/>
    </row>
    <row r="73" spans="1:40" ht="18" customHeight="1">
      <c r="B73" s="125"/>
      <c r="C73" s="167" t="s">
        <v>32</v>
      </c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27"/>
      <c r="P73" s="127"/>
      <c r="Q73" s="134"/>
      <c r="R73" s="134"/>
      <c r="S73" s="135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</row>
    <row r="74" spans="1:40" ht="15" customHeight="1">
      <c r="B74" s="125"/>
      <c r="C74" s="172" t="s">
        <v>33</v>
      </c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27"/>
      <c r="P74" s="127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</row>
    <row r="75" spans="1:40" ht="15" customHeight="1">
      <c r="B75" s="125"/>
      <c r="C75" s="172" t="s">
        <v>91</v>
      </c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27"/>
      <c r="P75" s="127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</row>
    <row r="76" spans="1:40" ht="15" customHeight="1">
      <c r="B76" s="125"/>
      <c r="C76" s="125"/>
      <c r="D76" s="125"/>
      <c r="E76" s="127"/>
      <c r="F76" s="125"/>
      <c r="G76" s="125"/>
      <c r="H76" s="125"/>
      <c r="I76" s="125"/>
      <c r="J76" s="125"/>
      <c r="K76" s="125"/>
      <c r="L76" s="163"/>
      <c r="M76" s="163"/>
      <c r="N76" s="163"/>
      <c r="O76" s="136" t="s">
        <v>34</v>
      </c>
      <c r="P76" s="137"/>
      <c r="Q76" s="171"/>
      <c r="R76" s="171"/>
      <c r="S76" s="171"/>
      <c r="T76" s="171"/>
      <c r="U76" s="171"/>
      <c r="V76" s="171"/>
      <c r="W76" s="171"/>
      <c r="X76" s="171"/>
      <c r="Y76" s="171"/>
      <c r="Z76" s="171"/>
      <c r="AA76" s="171"/>
      <c r="AB76" s="171"/>
      <c r="AC76" s="171"/>
      <c r="AD76" s="171"/>
    </row>
    <row r="77" spans="1:40" ht="15" customHeight="1">
      <c r="B77" s="125"/>
      <c r="C77" s="125"/>
      <c r="D77" s="125"/>
      <c r="E77" s="127"/>
      <c r="F77" s="125"/>
      <c r="G77" s="125"/>
      <c r="H77" s="125"/>
      <c r="I77" s="125"/>
      <c r="J77" s="125"/>
      <c r="K77" s="127"/>
      <c r="L77" s="127"/>
      <c r="M77" s="127"/>
      <c r="N77" s="127"/>
      <c r="O77" s="127"/>
      <c r="P77" s="127"/>
      <c r="Q77" s="138"/>
      <c r="R77" s="138"/>
      <c r="S77" s="139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</row>
    <row r="78" spans="1:40" ht="15" customHeight="1">
      <c r="B78" s="140"/>
      <c r="C78" s="140"/>
      <c r="D78" s="140"/>
      <c r="E78" s="141"/>
      <c r="F78" s="141"/>
      <c r="G78" s="141"/>
      <c r="H78" s="141"/>
      <c r="I78" s="141"/>
      <c r="J78" s="125"/>
      <c r="K78" s="142"/>
      <c r="L78" s="162" t="s">
        <v>35</v>
      </c>
      <c r="M78" s="162"/>
      <c r="N78" s="162"/>
      <c r="O78" s="162"/>
      <c r="P78" s="143"/>
    </row>
    <row r="79" spans="1:40" ht="15" customHeight="1">
      <c r="C79" s="144" t="s">
        <v>82</v>
      </c>
      <c r="D79" s="144"/>
      <c r="E79" s="144"/>
      <c r="F79" s="145"/>
      <c r="G79" s="141"/>
      <c r="H79" s="141"/>
      <c r="I79" s="141"/>
      <c r="J79" s="141"/>
      <c r="K79" s="141"/>
      <c r="L79" s="141"/>
      <c r="M79" s="141"/>
      <c r="N79" s="141"/>
      <c r="O79" s="141"/>
      <c r="P79" s="141"/>
    </row>
    <row r="80" spans="1:40" ht="15" hidden="1" customHeight="1">
      <c r="B80" s="5"/>
      <c r="C80" s="6"/>
      <c r="D80" s="6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43"/>
      <c r="R80" s="44"/>
      <c r="S80" s="45"/>
      <c r="T80" s="43"/>
      <c r="U80" s="43"/>
      <c r="V80" s="43"/>
      <c r="W80" s="43"/>
      <c r="X80" s="44"/>
      <c r="Y80" s="43"/>
      <c r="Z80" s="44"/>
      <c r="AA80" s="43"/>
      <c r="AB80" s="44"/>
      <c r="AC80" s="43"/>
      <c r="AD80" s="44"/>
    </row>
    <row r="81" spans="2:30" hidden="1">
      <c r="B81" s="5"/>
      <c r="C81" s="6"/>
      <c r="D81" s="6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43"/>
      <c r="R81" s="44"/>
      <c r="S81" s="45"/>
      <c r="T81" s="43"/>
      <c r="U81" s="43"/>
      <c r="V81" s="43"/>
      <c r="W81" s="43"/>
      <c r="X81" s="44"/>
      <c r="Y81" s="43"/>
      <c r="Z81" s="44"/>
      <c r="AA81" s="43"/>
      <c r="AB81" s="44"/>
      <c r="AC81" s="43"/>
      <c r="AD81" s="44"/>
    </row>
    <row r="82" spans="2:30" hidden="1">
      <c r="B82" s="5"/>
      <c r="C82" s="8" t="s">
        <v>59</v>
      </c>
      <c r="D82" s="8"/>
      <c r="E82" s="7" t="s">
        <v>0</v>
      </c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43"/>
      <c r="R82" s="44"/>
      <c r="S82" s="45"/>
      <c r="T82" s="43"/>
      <c r="U82" s="43"/>
      <c r="V82" s="43"/>
      <c r="W82" s="43"/>
      <c r="X82" s="44"/>
      <c r="Y82" s="43"/>
      <c r="Z82" s="44"/>
      <c r="AA82" s="43"/>
      <c r="AB82" s="44"/>
      <c r="AC82" s="43"/>
      <c r="AD82" s="44"/>
    </row>
    <row r="83" spans="2:30" hidden="1">
      <c r="B83" s="5"/>
      <c r="C83" s="8" t="s">
        <v>61</v>
      </c>
      <c r="D83" s="8"/>
      <c r="E83" s="7" t="s">
        <v>36</v>
      </c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43"/>
      <c r="R83" s="44"/>
      <c r="S83" s="45"/>
      <c r="T83" s="43"/>
      <c r="U83" s="43"/>
      <c r="V83" s="43"/>
      <c r="W83" s="43"/>
      <c r="X83" s="44"/>
      <c r="Y83" s="43"/>
      <c r="Z83" s="44"/>
      <c r="AA83" s="43"/>
      <c r="AB83" s="44"/>
      <c r="AC83" s="43"/>
      <c r="AD83" s="44"/>
    </row>
    <row r="84" spans="2:30" hidden="1">
      <c r="B84" s="5"/>
      <c r="C84" s="8" t="s">
        <v>60</v>
      </c>
      <c r="D84" s="8"/>
      <c r="E84" s="7" t="s">
        <v>37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43"/>
      <c r="R84" s="44"/>
      <c r="S84" s="45"/>
      <c r="T84" s="43"/>
      <c r="U84" s="43"/>
      <c r="V84" s="43"/>
      <c r="W84" s="43"/>
      <c r="X84" s="44"/>
      <c r="Y84" s="43"/>
      <c r="Z84" s="44"/>
      <c r="AA84" s="43"/>
      <c r="AB84" s="44"/>
      <c r="AC84" s="43"/>
      <c r="AD84" s="44"/>
    </row>
    <row r="85" spans="2:30" hidden="1">
      <c r="B85" s="5"/>
      <c r="C85" s="8" t="s">
        <v>62</v>
      </c>
      <c r="D85" s="8"/>
      <c r="E85" s="7" t="s">
        <v>38</v>
      </c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43"/>
      <c r="R85" s="44"/>
      <c r="S85" s="45"/>
      <c r="T85" s="43"/>
      <c r="U85" s="43"/>
      <c r="V85" s="43"/>
      <c r="W85" s="43"/>
      <c r="X85" s="44"/>
      <c r="Y85" s="43"/>
      <c r="Z85" s="44"/>
      <c r="AA85" s="43"/>
      <c r="AB85" s="44"/>
      <c r="AC85" s="43"/>
      <c r="AD85" s="44"/>
    </row>
    <row r="86" spans="2:30" hidden="1">
      <c r="B86" s="5"/>
      <c r="C86" s="8"/>
      <c r="D86" s="8"/>
      <c r="E86" s="7" t="s">
        <v>39</v>
      </c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43"/>
      <c r="R86" s="44"/>
      <c r="S86" s="45"/>
      <c r="T86" s="43"/>
      <c r="U86" s="43"/>
      <c r="V86" s="43"/>
      <c r="W86" s="43"/>
      <c r="X86" s="44"/>
      <c r="Y86" s="43"/>
      <c r="Z86" s="44"/>
      <c r="AA86" s="43"/>
      <c r="AB86" s="44"/>
      <c r="AC86" s="43"/>
      <c r="AD86" s="44"/>
    </row>
    <row r="87" spans="2:30" hidden="1">
      <c r="B87" s="5"/>
      <c r="C87" s="8"/>
      <c r="D87" s="8"/>
      <c r="E87" s="7" t="s">
        <v>40</v>
      </c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43"/>
      <c r="R87" s="44"/>
      <c r="S87" s="45"/>
      <c r="T87" s="43"/>
      <c r="U87" s="43"/>
      <c r="V87" s="43"/>
      <c r="W87" s="43"/>
      <c r="X87" s="44"/>
      <c r="Y87" s="43"/>
      <c r="Z87" s="44"/>
      <c r="AA87" s="43"/>
      <c r="AB87" s="44"/>
      <c r="AC87" s="43"/>
      <c r="AD87" s="44"/>
    </row>
    <row r="88" spans="2:30" hidden="1">
      <c r="B88" s="5"/>
      <c r="C88" s="5"/>
      <c r="D88" s="5"/>
      <c r="E88" s="7" t="s">
        <v>41</v>
      </c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43"/>
      <c r="R88" s="44"/>
      <c r="S88" s="45"/>
      <c r="T88" s="43"/>
      <c r="U88" s="43"/>
      <c r="V88" s="43"/>
      <c r="W88" s="43"/>
      <c r="X88" s="44"/>
      <c r="Y88" s="43"/>
      <c r="Z88" s="44"/>
      <c r="AA88" s="43"/>
      <c r="AB88" s="44"/>
      <c r="AC88" s="43"/>
      <c r="AD88" s="44"/>
    </row>
    <row r="89" spans="2:30" hidden="1">
      <c r="B89" s="5"/>
      <c r="C89" s="5"/>
      <c r="D89" s="5"/>
      <c r="E89" s="7" t="s">
        <v>42</v>
      </c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43"/>
      <c r="R89" s="44"/>
      <c r="S89" s="45"/>
      <c r="T89" s="43"/>
      <c r="U89" s="43"/>
      <c r="V89" s="43"/>
      <c r="W89" s="43"/>
      <c r="X89" s="44"/>
      <c r="Y89" s="43"/>
      <c r="Z89" s="44"/>
      <c r="AA89" s="43"/>
      <c r="AB89" s="44"/>
      <c r="AC89" s="43"/>
      <c r="AD89" s="44"/>
    </row>
    <row r="90" spans="2:30" hidden="1">
      <c r="B90" s="5"/>
      <c r="C90" s="8"/>
      <c r="D90" s="8"/>
      <c r="E90" s="7" t="s">
        <v>43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43"/>
      <c r="R90" s="44"/>
      <c r="S90" s="45"/>
      <c r="T90" s="43"/>
      <c r="U90" s="43"/>
      <c r="V90" s="43"/>
      <c r="W90" s="43"/>
      <c r="X90" s="44"/>
      <c r="Y90" s="43"/>
      <c r="Z90" s="44"/>
      <c r="AA90" s="43"/>
      <c r="AB90" s="44"/>
      <c r="AC90" s="43"/>
      <c r="AD90" s="44"/>
    </row>
    <row r="91" spans="2:30" hidden="1">
      <c r="B91" s="5"/>
      <c r="C91" s="8"/>
      <c r="D91" s="8"/>
      <c r="E91" s="7" t="s">
        <v>44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43"/>
      <c r="R91" s="44"/>
      <c r="S91" s="45"/>
      <c r="T91" s="43"/>
      <c r="U91" s="43"/>
      <c r="V91" s="43"/>
      <c r="W91" s="43"/>
      <c r="X91" s="44"/>
      <c r="Y91" s="43"/>
      <c r="Z91" s="44"/>
      <c r="AA91" s="43"/>
      <c r="AB91" s="44"/>
      <c r="AC91" s="43"/>
      <c r="AD91" s="44"/>
    </row>
    <row r="92" spans="2:30" hidden="1">
      <c r="B92" s="5"/>
      <c r="C92" s="8"/>
      <c r="D92" s="8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43"/>
      <c r="R92" s="44"/>
      <c r="S92" s="45"/>
      <c r="T92" s="43"/>
      <c r="U92" s="43"/>
      <c r="V92" s="43"/>
      <c r="W92" s="43"/>
      <c r="X92" s="44"/>
      <c r="Y92" s="43"/>
      <c r="Z92" s="44"/>
      <c r="AA92" s="43"/>
      <c r="AB92" s="44"/>
      <c r="AC92" s="43"/>
      <c r="AD92" s="44"/>
    </row>
    <row r="93" spans="2:30" hidden="1">
      <c r="B93" s="5"/>
      <c r="C93" s="9"/>
      <c r="D93" s="9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43"/>
      <c r="R93" s="44"/>
      <c r="S93" s="45"/>
      <c r="T93" s="43"/>
      <c r="U93" s="43"/>
      <c r="V93" s="43"/>
      <c r="W93" s="43"/>
      <c r="X93" s="44"/>
      <c r="Y93" s="43"/>
      <c r="Z93" s="44"/>
      <c r="AA93" s="43"/>
      <c r="AB93" s="44"/>
      <c r="AC93" s="43"/>
      <c r="AD93" s="44"/>
    </row>
    <row r="94" spans="2:30" hidden="1">
      <c r="B94" s="5"/>
      <c r="C94" s="24" t="s">
        <v>45</v>
      </c>
      <c r="D94" s="10"/>
      <c r="E94" s="7"/>
      <c r="F94" s="7" t="s">
        <v>30</v>
      </c>
      <c r="G94" s="7"/>
      <c r="H94" s="7"/>
      <c r="I94" s="7"/>
      <c r="J94" s="7"/>
      <c r="K94" s="7"/>
      <c r="L94" s="7"/>
      <c r="M94" s="7"/>
      <c r="N94" s="7"/>
      <c r="O94" s="7"/>
      <c r="P94" s="7"/>
      <c r="Q94" s="43"/>
      <c r="R94" s="44"/>
      <c r="S94" s="45"/>
      <c r="T94" s="43"/>
      <c r="U94" s="43"/>
      <c r="V94" s="43"/>
      <c r="W94" s="43"/>
      <c r="X94" s="44"/>
      <c r="Y94" s="43"/>
      <c r="Z94" s="44"/>
      <c r="AA94" s="43"/>
      <c r="AB94" s="44"/>
      <c r="AC94" s="43"/>
      <c r="AD94" s="44"/>
    </row>
    <row r="95" spans="2:30" hidden="1">
      <c r="B95" s="5"/>
      <c r="C95" s="24" t="s">
        <v>46</v>
      </c>
      <c r="D95" s="10"/>
      <c r="E95" s="7"/>
      <c r="F95" s="7" t="s">
        <v>31</v>
      </c>
      <c r="G95" s="7"/>
      <c r="H95" s="7"/>
      <c r="I95" s="7"/>
      <c r="J95" s="7"/>
      <c r="K95" s="7"/>
      <c r="L95" s="7"/>
      <c r="M95" s="7"/>
      <c r="N95" s="7"/>
      <c r="O95" s="7"/>
      <c r="P95" s="7"/>
      <c r="Q95" s="43"/>
      <c r="R95" s="44"/>
      <c r="S95" s="45"/>
      <c r="T95" s="43"/>
      <c r="U95" s="43"/>
      <c r="V95" s="43"/>
      <c r="W95" s="43"/>
      <c r="X95" s="44"/>
      <c r="Y95" s="43"/>
      <c r="Z95" s="44"/>
      <c r="AA95" s="43"/>
      <c r="AB95" s="44"/>
      <c r="AC95" s="43"/>
      <c r="AD95" s="44"/>
    </row>
    <row r="96" spans="2:30" hidden="1">
      <c r="B96" s="5"/>
      <c r="C96" s="24" t="s">
        <v>47</v>
      </c>
      <c r="D96" s="10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43"/>
      <c r="R96" s="44"/>
      <c r="S96" s="45"/>
      <c r="T96" s="43"/>
      <c r="U96" s="43"/>
      <c r="V96" s="43"/>
      <c r="W96" s="43"/>
      <c r="X96" s="44"/>
      <c r="Y96" s="43"/>
      <c r="Z96" s="44"/>
      <c r="AA96" s="43"/>
      <c r="AB96" s="44"/>
      <c r="AC96" s="43"/>
      <c r="AD96" s="44"/>
    </row>
    <row r="97" spans="2:30" hidden="1">
      <c r="B97" s="5"/>
      <c r="C97" s="24" t="s">
        <v>48</v>
      </c>
      <c r="D97" s="10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43"/>
      <c r="R97" s="44"/>
      <c r="S97" s="45"/>
      <c r="T97" s="43"/>
      <c r="U97" s="43"/>
      <c r="V97" s="43"/>
      <c r="W97" s="43"/>
      <c r="X97" s="44"/>
      <c r="Y97" s="43"/>
      <c r="Z97" s="44"/>
      <c r="AA97" s="43"/>
      <c r="AB97" s="44"/>
      <c r="AC97" s="43"/>
      <c r="AD97" s="44"/>
    </row>
    <row r="98" spans="2:30" hidden="1">
      <c r="B98" s="5"/>
      <c r="C98" s="24" t="s">
        <v>49</v>
      </c>
      <c r="D98" s="10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43"/>
      <c r="R98" s="44"/>
      <c r="S98" s="45"/>
      <c r="T98" s="43"/>
      <c r="U98" s="43"/>
      <c r="V98" s="43"/>
      <c r="W98" s="43"/>
      <c r="X98" s="44"/>
      <c r="Y98" s="43"/>
      <c r="Z98" s="44"/>
      <c r="AA98" s="43"/>
      <c r="AB98" s="44"/>
      <c r="AC98" s="43"/>
      <c r="AD98" s="44"/>
    </row>
    <row r="99" spans="2:30" hidden="1">
      <c r="B99" s="5"/>
      <c r="C99" s="24"/>
      <c r="D99" s="6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43"/>
      <c r="R99" s="44"/>
      <c r="S99" s="45"/>
      <c r="T99" s="43"/>
      <c r="U99" s="43"/>
      <c r="V99" s="43"/>
      <c r="W99" s="43"/>
      <c r="X99" s="44"/>
      <c r="Y99" s="43"/>
      <c r="Z99" s="44"/>
      <c r="AA99" s="43"/>
      <c r="AB99" s="44"/>
      <c r="AC99" s="43"/>
      <c r="AD99" s="44"/>
    </row>
    <row r="100" spans="2:30" hidden="1">
      <c r="B100" s="5"/>
      <c r="C100" s="6"/>
      <c r="D100" s="6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43"/>
      <c r="R100" s="44"/>
      <c r="S100" s="45"/>
      <c r="T100" s="43"/>
      <c r="U100" s="43"/>
      <c r="V100" s="43"/>
      <c r="W100" s="43"/>
      <c r="X100" s="44"/>
      <c r="Y100" s="43"/>
      <c r="Z100" s="44"/>
      <c r="AA100" s="43"/>
      <c r="AB100" s="44"/>
      <c r="AC100" s="43"/>
      <c r="AD100" s="44"/>
    </row>
    <row r="101" spans="2:30" hidden="1">
      <c r="B101" s="5"/>
      <c r="C101" s="11" t="s">
        <v>50</v>
      </c>
      <c r="D101" s="11"/>
      <c r="E101" s="7"/>
      <c r="F101" s="7"/>
      <c r="G101" s="7"/>
      <c r="H101" s="7"/>
      <c r="I101" s="7"/>
      <c r="J101" s="12"/>
      <c r="K101" s="12"/>
      <c r="L101" s="12"/>
      <c r="M101" s="12"/>
      <c r="N101" s="7"/>
      <c r="O101" s="7"/>
      <c r="P101" s="7"/>
      <c r="Q101" s="43"/>
      <c r="R101" s="44"/>
      <c r="S101" s="45"/>
      <c r="T101" s="43"/>
      <c r="U101" s="43"/>
      <c r="V101" s="43"/>
      <c r="W101" s="43"/>
      <c r="X101" s="44"/>
      <c r="Y101" s="43"/>
      <c r="Z101" s="44"/>
      <c r="AA101" s="43"/>
      <c r="AB101" s="44"/>
      <c r="AC101" s="43"/>
      <c r="AD101" s="44"/>
    </row>
    <row r="102" spans="2:30" hidden="1">
      <c r="B102" s="5"/>
      <c r="C102" s="6"/>
      <c r="D102" s="6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43"/>
      <c r="R102" s="44"/>
      <c r="S102" s="45"/>
      <c r="T102" s="43"/>
      <c r="U102" s="43"/>
      <c r="V102" s="43"/>
      <c r="W102" s="43"/>
      <c r="X102" s="44"/>
      <c r="Y102" s="43"/>
      <c r="Z102" s="44"/>
      <c r="AA102" s="43"/>
      <c r="AB102" s="44"/>
      <c r="AC102" s="43"/>
      <c r="AD102" s="44"/>
    </row>
    <row r="103" spans="2:30" hidden="1">
      <c r="B103" s="5"/>
      <c r="C103" s="6"/>
      <c r="D103" s="6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43"/>
      <c r="R103" s="44"/>
      <c r="S103" s="45"/>
      <c r="T103" s="43"/>
      <c r="U103" s="43"/>
      <c r="V103" s="43"/>
      <c r="W103" s="43"/>
      <c r="X103" s="44"/>
      <c r="Y103" s="43"/>
      <c r="Z103" s="44"/>
      <c r="AA103" s="43"/>
      <c r="AB103" s="44"/>
      <c r="AC103" s="43"/>
      <c r="AD103" s="44"/>
    </row>
    <row r="104" spans="2:30" hidden="1">
      <c r="B104" s="13"/>
      <c r="C104" s="14" t="s">
        <v>17</v>
      </c>
      <c r="D104" s="14"/>
      <c r="E104" s="15" t="s">
        <v>51</v>
      </c>
      <c r="F104" s="16"/>
      <c r="G104" s="16"/>
      <c r="H104" s="7"/>
      <c r="I104" s="7"/>
      <c r="J104" s="7"/>
      <c r="K104" s="7"/>
      <c r="L104" s="7"/>
      <c r="M104" s="7"/>
      <c r="N104" s="7"/>
      <c r="O104" s="7"/>
      <c r="P104" s="7"/>
      <c r="Q104" s="43"/>
      <c r="R104" s="44"/>
      <c r="S104" s="45"/>
      <c r="T104" s="43"/>
      <c r="U104" s="43"/>
      <c r="V104" s="43"/>
      <c r="W104" s="43"/>
      <c r="X104" s="44"/>
      <c r="Y104" s="43"/>
      <c r="Z104" s="44"/>
      <c r="AA104" s="43"/>
      <c r="AB104" s="44"/>
      <c r="AC104" s="43"/>
      <c r="AD104" s="44"/>
    </row>
    <row r="105" spans="2:30" hidden="1">
      <c r="B105" s="13"/>
      <c r="C105" s="14" t="s">
        <v>18</v>
      </c>
      <c r="D105" s="14"/>
      <c r="E105" s="16"/>
      <c r="F105" s="16"/>
      <c r="G105" s="16"/>
      <c r="H105" s="7"/>
      <c r="I105" s="7"/>
      <c r="J105" s="7"/>
      <c r="K105" s="7"/>
      <c r="L105" s="7"/>
      <c r="M105" s="7"/>
      <c r="N105" s="7"/>
      <c r="O105" s="7"/>
      <c r="P105" s="7"/>
      <c r="Q105" s="43"/>
      <c r="R105" s="44"/>
      <c r="S105" s="45"/>
      <c r="T105" s="43"/>
      <c r="U105" s="43"/>
      <c r="V105" s="43"/>
      <c r="W105" s="43"/>
      <c r="X105" s="44"/>
      <c r="Y105" s="43"/>
      <c r="Z105" s="44"/>
      <c r="AA105" s="43"/>
      <c r="AB105" s="44"/>
      <c r="AC105" s="43"/>
      <c r="AD105" s="44"/>
    </row>
    <row r="106" spans="2:30" hidden="1">
      <c r="B106" s="13"/>
      <c r="C106" s="14" t="s">
        <v>19</v>
      </c>
      <c r="D106" s="14"/>
      <c r="E106" s="16">
        <v>41306</v>
      </c>
      <c r="F106" s="16"/>
      <c r="G106" s="16"/>
      <c r="H106" s="7"/>
      <c r="I106" s="7"/>
      <c r="J106" s="7"/>
      <c r="K106" s="7"/>
      <c r="L106" s="7"/>
      <c r="M106" s="7"/>
      <c r="N106" s="7"/>
      <c r="O106" s="7"/>
      <c r="P106" s="7"/>
      <c r="Q106" s="43"/>
      <c r="R106" s="44"/>
      <c r="S106" s="45"/>
      <c r="T106" s="43"/>
      <c r="U106" s="43"/>
      <c r="V106" s="43"/>
      <c r="W106" s="43"/>
      <c r="X106" s="44"/>
      <c r="Y106" s="43"/>
      <c r="Z106" s="44"/>
      <c r="AA106" s="43"/>
      <c r="AB106" s="44"/>
      <c r="AC106" s="43"/>
      <c r="AD106" s="44"/>
    </row>
    <row r="107" spans="2:30" hidden="1">
      <c r="B107" s="13"/>
      <c r="C107" s="14" t="s">
        <v>20</v>
      </c>
      <c r="D107" s="14"/>
      <c r="E107" s="16">
        <v>41307</v>
      </c>
      <c r="F107" s="16"/>
      <c r="G107" s="16"/>
      <c r="H107" s="7"/>
      <c r="I107" s="7"/>
      <c r="J107" s="7"/>
      <c r="K107" s="7"/>
      <c r="L107" s="7"/>
      <c r="M107" s="7"/>
      <c r="N107" s="7"/>
      <c r="O107" s="7"/>
      <c r="P107" s="7"/>
      <c r="Q107" s="43"/>
      <c r="R107" s="44"/>
      <c r="S107" s="45"/>
      <c r="T107" s="43"/>
      <c r="U107" s="43"/>
      <c r="V107" s="43"/>
      <c r="W107" s="43"/>
      <c r="X107" s="44"/>
      <c r="Y107" s="43"/>
      <c r="Z107" s="44"/>
      <c r="AA107" s="43"/>
      <c r="AB107" s="44"/>
      <c r="AC107" s="43"/>
      <c r="AD107" s="44"/>
    </row>
    <row r="108" spans="2:30" hidden="1">
      <c r="B108" s="13"/>
      <c r="C108" s="14" t="s">
        <v>21</v>
      </c>
      <c r="D108" s="14"/>
      <c r="E108" s="16">
        <v>41308</v>
      </c>
      <c r="F108" s="16"/>
      <c r="G108" s="16"/>
      <c r="H108" s="7"/>
      <c r="I108" s="7"/>
      <c r="J108" s="7"/>
      <c r="K108" s="7"/>
      <c r="L108" s="7"/>
      <c r="M108" s="7"/>
      <c r="N108" s="7"/>
      <c r="O108" s="7"/>
      <c r="P108" s="7"/>
      <c r="Q108" s="43"/>
      <c r="R108" s="44"/>
      <c r="S108" s="45"/>
      <c r="T108" s="43"/>
      <c r="U108" s="43"/>
      <c r="V108" s="43"/>
      <c r="W108" s="43"/>
      <c r="X108" s="44"/>
      <c r="Y108" s="43"/>
      <c r="Z108" s="44"/>
      <c r="AA108" s="43"/>
      <c r="AB108" s="44"/>
      <c r="AC108" s="43"/>
      <c r="AD108" s="44"/>
    </row>
    <row r="109" spans="2:30" hidden="1">
      <c r="B109" s="13"/>
      <c r="C109" s="14" t="s">
        <v>22</v>
      </c>
      <c r="D109" s="13"/>
      <c r="E109" s="16">
        <v>41309</v>
      </c>
      <c r="F109" s="16"/>
      <c r="G109" s="16"/>
      <c r="H109" s="7"/>
      <c r="I109" s="7"/>
      <c r="J109" s="7"/>
      <c r="K109" s="7"/>
      <c r="L109" s="7"/>
      <c r="M109" s="7"/>
      <c r="N109" s="7"/>
      <c r="O109" s="7"/>
      <c r="P109" s="7"/>
      <c r="Q109" s="43"/>
      <c r="R109" s="44"/>
      <c r="S109" s="45"/>
      <c r="T109" s="43"/>
      <c r="U109" s="43"/>
      <c r="V109" s="43"/>
      <c r="W109" s="43"/>
      <c r="X109" s="44"/>
      <c r="Y109" s="43"/>
      <c r="Z109" s="44"/>
      <c r="AA109" s="43"/>
      <c r="AB109" s="44"/>
      <c r="AC109" s="43"/>
      <c r="AD109" s="44"/>
    </row>
    <row r="110" spans="2:30" hidden="1">
      <c r="B110" s="13"/>
      <c r="C110" s="14" t="s">
        <v>23</v>
      </c>
      <c r="D110" s="13"/>
      <c r="E110" s="16">
        <v>41310</v>
      </c>
      <c r="F110" s="16"/>
      <c r="G110" s="16"/>
      <c r="H110" s="7"/>
      <c r="I110" s="7"/>
      <c r="J110" s="7"/>
      <c r="K110" s="7"/>
      <c r="L110" s="7"/>
      <c r="M110" s="7"/>
      <c r="N110" s="7"/>
      <c r="O110" s="7"/>
      <c r="P110" s="7"/>
      <c r="Q110" s="43"/>
      <c r="R110" s="44"/>
      <c r="S110" s="45"/>
      <c r="T110" s="43"/>
      <c r="U110" s="43"/>
      <c r="V110" s="43"/>
      <c r="W110" s="43"/>
      <c r="X110" s="44"/>
      <c r="Y110" s="43"/>
      <c r="Z110" s="44"/>
      <c r="AA110" s="43"/>
      <c r="AB110" s="44"/>
      <c r="AC110" s="43"/>
      <c r="AD110" s="44"/>
    </row>
    <row r="111" spans="2:30" hidden="1">
      <c r="B111" s="13"/>
      <c r="C111" s="14" t="s">
        <v>24</v>
      </c>
      <c r="D111" s="13"/>
      <c r="E111" s="16">
        <v>41311</v>
      </c>
      <c r="F111" s="16"/>
      <c r="G111" s="16"/>
      <c r="H111" s="7"/>
      <c r="I111" s="7"/>
      <c r="J111" s="7"/>
      <c r="K111" s="7"/>
      <c r="L111" s="7"/>
      <c r="M111" s="7"/>
      <c r="N111" s="7"/>
      <c r="O111" s="7"/>
      <c r="P111" s="7"/>
      <c r="Q111" s="43"/>
      <c r="R111" s="44"/>
      <c r="S111" s="45"/>
      <c r="T111" s="43"/>
      <c r="U111" s="43"/>
      <c r="V111" s="43"/>
      <c r="W111" s="43"/>
      <c r="X111" s="44"/>
      <c r="Y111" s="43"/>
      <c r="Z111" s="44"/>
      <c r="AA111" s="43"/>
      <c r="AB111" s="44"/>
      <c r="AC111" s="43"/>
      <c r="AD111" s="44"/>
    </row>
    <row r="112" spans="2:30" hidden="1">
      <c r="B112" s="5"/>
      <c r="C112" s="5"/>
      <c r="D112" s="5"/>
      <c r="E112" s="16">
        <v>41312</v>
      </c>
      <c r="F112" s="16"/>
      <c r="G112" s="16"/>
      <c r="H112" s="7"/>
      <c r="I112" s="7"/>
      <c r="J112" s="7"/>
      <c r="K112" s="7"/>
      <c r="L112" s="7"/>
      <c r="M112" s="7"/>
      <c r="N112" s="7"/>
      <c r="O112" s="7"/>
      <c r="P112" s="7"/>
      <c r="Q112" s="43"/>
      <c r="R112" s="44"/>
      <c r="S112" s="45"/>
      <c r="T112" s="43"/>
      <c r="U112" s="43"/>
      <c r="V112" s="43"/>
      <c r="W112" s="43"/>
      <c r="X112" s="44"/>
      <c r="Y112" s="43"/>
      <c r="Z112" s="44"/>
      <c r="AA112" s="43"/>
      <c r="AB112" s="44"/>
      <c r="AC112" s="43"/>
      <c r="AD112" s="44"/>
    </row>
    <row r="113" spans="2:30" hidden="1">
      <c r="B113" s="5"/>
      <c r="C113" s="5"/>
      <c r="D113" s="5"/>
      <c r="E113" s="16">
        <v>41313</v>
      </c>
      <c r="F113" s="16"/>
      <c r="G113" s="16"/>
      <c r="H113" s="7"/>
      <c r="I113" s="7"/>
      <c r="J113" s="7"/>
      <c r="K113" s="7"/>
      <c r="L113" s="7"/>
      <c r="M113" s="7"/>
      <c r="N113" s="7"/>
      <c r="O113" s="7"/>
      <c r="P113" s="7"/>
      <c r="Q113" s="43"/>
      <c r="R113" s="44"/>
      <c r="S113" s="45"/>
      <c r="T113" s="43"/>
      <c r="U113" s="43"/>
      <c r="V113" s="43"/>
      <c r="W113" s="43"/>
      <c r="X113" s="44"/>
      <c r="Y113" s="43"/>
      <c r="Z113" s="44"/>
      <c r="AA113" s="43"/>
      <c r="AB113" s="44"/>
      <c r="AC113" s="43"/>
      <c r="AD113" s="44"/>
    </row>
    <row r="114" spans="2:30" hidden="1">
      <c r="B114" s="5"/>
      <c r="C114" s="5"/>
      <c r="D114" s="5"/>
      <c r="E114" s="16">
        <v>41314</v>
      </c>
      <c r="F114" s="16"/>
      <c r="G114" s="16"/>
      <c r="H114" s="7"/>
      <c r="I114" s="7"/>
      <c r="J114" s="7"/>
      <c r="K114" s="7"/>
      <c r="L114" s="7"/>
      <c r="M114" s="7"/>
      <c r="N114" s="7"/>
      <c r="O114" s="7"/>
      <c r="P114" s="7"/>
      <c r="Q114" s="43"/>
      <c r="R114" s="44"/>
      <c r="S114" s="45"/>
      <c r="T114" s="43"/>
      <c r="U114" s="43"/>
      <c r="V114" s="43"/>
      <c r="W114" s="43"/>
      <c r="X114" s="44"/>
      <c r="Y114" s="43"/>
      <c r="Z114" s="44"/>
      <c r="AA114" s="43"/>
      <c r="AB114" s="44"/>
      <c r="AC114" s="43"/>
      <c r="AD114" s="44"/>
    </row>
    <row r="115" spans="2:30" hidden="1">
      <c r="B115" s="5"/>
      <c r="C115" s="5"/>
      <c r="D115" s="5"/>
      <c r="E115" s="16">
        <v>41315</v>
      </c>
      <c r="F115" s="16"/>
      <c r="G115" s="16"/>
      <c r="H115" s="7"/>
      <c r="I115" s="7"/>
      <c r="J115" s="7"/>
      <c r="K115" s="7"/>
      <c r="L115" s="7"/>
      <c r="M115" s="7"/>
      <c r="N115" s="7"/>
      <c r="O115" s="7"/>
      <c r="P115" s="7"/>
      <c r="Q115" s="43"/>
      <c r="R115" s="44"/>
      <c r="S115" s="45"/>
      <c r="T115" s="43"/>
      <c r="U115" s="43"/>
      <c r="V115" s="43"/>
      <c r="W115" s="43"/>
      <c r="X115" s="44"/>
      <c r="Y115" s="43"/>
      <c r="Z115" s="44"/>
      <c r="AA115" s="43"/>
      <c r="AB115" s="44"/>
      <c r="AC115" s="43"/>
      <c r="AD115" s="44"/>
    </row>
    <row r="116" spans="2:30" hidden="1">
      <c r="B116" s="5"/>
      <c r="C116" s="5"/>
      <c r="D116" s="5"/>
      <c r="E116" s="16">
        <v>41316</v>
      </c>
      <c r="F116" s="16"/>
      <c r="G116" s="16"/>
      <c r="H116" s="7"/>
      <c r="I116" s="7"/>
      <c r="J116" s="7"/>
      <c r="K116" s="7"/>
      <c r="L116" s="7"/>
      <c r="M116" s="7"/>
      <c r="N116" s="7"/>
      <c r="O116" s="7"/>
      <c r="P116" s="7"/>
      <c r="Q116" s="43"/>
      <c r="R116" s="44"/>
      <c r="S116" s="45"/>
      <c r="T116" s="43"/>
      <c r="U116" s="43"/>
      <c r="V116" s="43"/>
      <c r="W116" s="43"/>
      <c r="X116" s="44"/>
      <c r="Y116" s="43"/>
      <c r="Z116" s="44"/>
      <c r="AA116" s="43"/>
      <c r="AB116" s="44"/>
      <c r="AC116" s="43"/>
      <c r="AD116" s="44"/>
    </row>
    <row r="117" spans="2:30" hidden="1">
      <c r="B117" s="5"/>
      <c r="C117" s="5"/>
      <c r="D117" s="5"/>
      <c r="E117" s="16">
        <v>41317</v>
      </c>
      <c r="F117" s="16"/>
      <c r="G117" s="16"/>
      <c r="H117" s="7"/>
      <c r="I117" s="7"/>
      <c r="J117" s="7"/>
      <c r="K117" s="7"/>
      <c r="L117" s="7"/>
      <c r="M117" s="7"/>
      <c r="N117" s="7"/>
      <c r="O117" s="7"/>
      <c r="P117" s="7"/>
      <c r="Q117" s="43"/>
      <c r="R117" s="44"/>
      <c r="S117" s="45"/>
      <c r="T117" s="43"/>
      <c r="U117" s="43"/>
      <c r="V117" s="43"/>
      <c r="W117" s="43"/>
      <c r="X117" s="44"/>
      <c r="Y117" s="43"/>
      <c r="Z117" s="44"/>
      <c r="AA117" s="43"/>
      <c r="AB117" s="44"/>
      <c r="AC117" s="43"/>
      <c r="AD117" s="44"/>
    </row>
    <row r="118" spans="2:30" hidden="1">
      <c r="B118" s="5"/>
      <c r="C118" s="5"/>
      <c r="D118" s="5"/>
      <c r="E118" s="16">
        <v>41318</v>
      </c>
      <c r="F118" s="16"/>
      <c r="G118" s="16"/>
      <c r="H118" s="7"/>
      <c r="I118" s="7"/>
      <c r="J118" s="7"/>
      <c r="K118" s="7"/>
      <c r="L118" s="7"/>
      <c r="M118" s="7"/>
      <c r="N118" s="7"/>
      <c r="O118" s="7"/>
      <c r="P118" s="7"/>
      <c r="Q118" s="43"/>
      <c r="R118" s="44"/>
      <c r="S118" s="45"/>
      <c r="T118" s="43"/>
      <c r="U118" s="43"/>
      <c r="V118" s="43"/>
      <c r="W118" s="43"/>
      <c r="X118" s="44"/>
      <c r="Y118" s="43"/>
      <c r="Z118" s="44"/>
      <c r="AA118" s="43"/>
      <c r="AB118" s="44"/>
      <c r="AC118" s="43"/>
      <c r="AD118" s="44"/>
    </row>
    <row r="119" spans="2:30" hidden="1">
      <c r="B119" s="5"/>
      <c r="C119" s="5"/>
      <c r="D119" s="5"/>
      <c r="E119" s="16">
        <v>41319</v>
      </c>
      <c r="F119" s="16"/>
      <c r="G119" s="16"/>
      <c r="H119" s="7"/>
      <c r="I119" s="7"/>
      <c r="J119" s="7"/>
      <c r="K119" s="7"/>
      <c r="L119" s="7"/>
      <c r="M119" s="7"/>
      <c r="N119" s="7"/>
      <c r="O119" s="7"/>
      <c r="P119" s="7"/>
      <c r="Q119" s="43"/>
      <c r="R119" s="44"/>
      <c r="S119" s="45"/>
      <c r="T119" s="43"/>
      <c r="U119" s="43"/>
      <c r="V119" s="43"/>
      <c r="W119" s="43"/>
      <c r="X119" s="44"/>
      <c r="Y119" s="43"/>
      <c r="Z119" s="44"/>
      <c r="AA119" s="43"/>
      <c r="AB119" s="44"/>
      <c r="AC119" s="43"/>
      <c r="AD119" s="44"/>
    </row>
    <row r="120" spans="2:30" hidden="1">
      <c r="B120" s="5"/>
      <c r="C120" s="5"/>
      <c r="D120" s="5"/>
      <c r="E120" s="16">
        <v>41320</v>
      </c>
      <c r="F120" s="16"/>
      <c r="G120" s="16"/>
      <c r="H120" s="7"/>
      <c r="I120" s="7"/>
      <c r="J120" s="7"/>
      <c r="K120" s="7"/>
      <c r="L120" s="7"/>
      <c r="M120" s="7"/>
      <c r="N120" s="7"/>
      <c r="O120" s="7"/>
      <c r="P120" s="7"/>
      <c r="Q120" s="43"/>
      <c r="R120" s="44"/>
      <c r="S120" s="45"/>
      <c r="T120" s="43"/>
      <c r="U120" s="43"/>
      <c r="V120" s="43"/>
      <c r="W120" s="43"/>
      <c r="X120" s="44"/>
      <c r="Y120" s="43"/>
      <c r="Z120" s="44"/>
      <c r="AA120" s="43"/>
      <c r="AB120" s="44"/>
      <c r="AC120" s="43"/>
      <c r="AD120" s="44"/>
    </row>
    <row r="121" spans="2:30" hidden="1">
      <c r="B121" s="5"/>
      <c r="C121" s="5"/>
      <c r="D121" s="5"/>
      <c r="E121" s="16">
        <v>41321</v>
      </c>
      <c r="F121" s="16"/>
      <c r="G121" s="16"/>
      <c r="H121" s="7"/>
      <c r="I121" s="7"/>
      <c r="J121" s="7"/>
      <c r="K121" s="7"/>
      <c r="L121" s="7"/>
      <c r="M121" s="7"/>
      <c r="N121" s="7"/>
      <c r="O121" s="7"/>
      <c r="P121" s="7"/>
      <c r="Q121" s="43"/>
      <c r="R121" s="44"/>
      <c r="S121" s="45"/>
      <c r="T121" s="43"/>
      <c r="U121" s="43"/>
      <c r="V121" s="43"/>
      <c r="W121" s="43"/>
      <c r="X121" s="44"/>
      <c r="Y121" s="43"/>
      <c r="Z121" s="44"/>
      <c r="AA121" s="43"/>
      <c r="AB121" s="44"/>
      <c r="AC121" s="43"/>
      <c r="AD121" s="44"/>
    </row>
    <row r="122" spans="2:30" hidden="1">
      <c r="B122" s="5"/>
      <c r="C122" s="5"/>
      <c r="D122" s="5"/>
      <c r="E122" s="16">
        <v>41322</v>
      </c>
      <c r="F122" s="16"/>
      <c r="G122" s="16"/>
      <c r="H122" s="7"/>
      <c r="I122" s="7"/>
      <c r="J122" s="7"/>
      <c r="K122" s="7"/>
      <c r="L122" s="7"/>
      <c r="M122" s="7"/>
      <c r="N122" s="7"/>
      <c r="O122" s="7"/>
      <c r="P122" s="7"/>
      <c r="Q122" s="43"/>
      <c r="R122" s="44"/>
      <c r="S122" s="45"/>
      <c r="T122" s="43"/>
      <c r="U122" s="43"/>
      <c r="V122" s="43"/>
      <c r="W122" s="43"/>
      <c r="X122" s="44"/>
      <c r="Y122" s="43"/>
      <c r="Z122" s="44"/>
      <c r="AA122" s="43"/>
      <c r="AB122" s="44"/>
      <c r="AC122" s="43"/>
      <c r="AD122" s="44"/>
    </row>
    <row r="123" spans="2:30" hidden="1">
      <c r="B123" s="5"/>
      <c r="C123" s="5"/>
      <c r="D123" s="5"/>
      <c r="E123" s="16">
        <v>41323</v>
      </c>
      <c r="F123" s="16"/>
      <c r="G123" s="16"/>
      <c r="H123" s="7"/>
      <c r="I123" s="7"/>
      <c r="J123" s="7"/>
      <c r="K123" s="7"/>
      <c r="L123" s="7"/>
      <c r="M123" s="7"/>
      <c r="N123" s="7"/>
      <c r="O123" s="7"/>
      <c r="P123" s="7"/>
      <c r="Q123" s="43"/>
      <c r="R123" s="44"/>
      <c r="S123" s="45"/>
      <c r="T123" s="43"/>
      <c r="U123" s="43"/>
      <c r="V123" s="43"/>
      <c r="W123" s="43"/>
      <c r="X123" s="44"/>
      <c r="Y123" s="43"/>
      <c r="Z123" s="44"/>
      <c r="AA123" s="43"/>
      <c r="AB123" s="44"/>
      <c r="AC123" s="43"/>
      <c r="AD123" s="44"/>
    </row>
    <row r="124" spans="2:30" hidden="1">
      <c r="B124" s="5"/>
      <c r="C124" s="5"/>
      <c r="D124" s="5"/>
      <c r="E124" s="16">
        <v>41324</v>
      </c>
      <c r="F124" s="16"/>
      <c r="G124" s="16"/>
      <c r="H124" s="7"/>
      <c r="I124" s="7"/>
      <c r="J124" s="7"/>
      <c r="K124" s="7"/>
      <c r="L124" s="7"/>
      <c r="M124" s="7"/>
      <c r="N124" s="7"/>
      <c r="O124" s="7"/>
      <c r="P124" s="7"/>
      <c r="Q124" s="43"/>
      <c r="R124" s="44"/>
      <c r="S124" s="45"/>
      <c r="T124" s="43"/>
      <c r="U124" s="43"/>
      <c r="V124" s="43"/>
      <c r="W124" s="43"/>
      <c r="X124" s="44"/>
      <c r="Y124" s="43"/>
      <c r="Z124" s="44"/>
      <c r="AA124" s="43"/>
      <c r="AB124" s="44"/>
      <c r="AC124" s="43"/>
      <c r="AD124" s="44"/>
    </row>
    <row r="125" spans="2:30" hidden="1">
      <c r="B125" s="5"/>
      <c r="C125" s="5"/>
      <c r="D125" s="5"/>
      <c r="E125" s="16">
        <v>41325</v>
      </c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43"/>
      <c r="R125" s="44"/>
      <c r="S125" s="45"/>
      <c r="T125" s="43"/>
      <c r="U125" s="43"/>
      <c r="V125" s="43"/>
      <c r="W125" s="43"/>
      <c r="X125" s="44"/>
      <c r="Y125" s="43"/>
      <c r="Z125" s="44"/>
      <c r="AA125" s="43"/>
      <c r="AB125" s="44"/>
      <c r="AC125" s="43"/>
      <c r="AD125" s="44"/>
    </row>
    <row r="126" spans="2:30" hidden="1">
      <c r="B126" s="5"/>
      <c r="C126" s="5"/>
      <c r="D126" s="5"/>
      <c r="E126" s="16">
        <v>41326</v>
      </c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43"/>
      <c r="R126" s="44"/>
      <c r="S126" s="45"/>
      <c r="T126" s="43"/>
      <c r="U126" s="43"/>
      <c r="V126" s="43"/>
      <c r="W126" s="43"/>
      <c r="X126" s="44"/>
      <c r="Y126" s="43"/>
      <c r="Z126" s="44"/>
      <c r="AA126" s="43"/>
      <c r="AB126" s="44"/>
      <c r="AC126" s="43"/>
      <c r="AD126" s="44"/>
    </row>
    <row r="127" spans="2:30" hidden="1">
      <c r="B127" s="5"/>
      <c r="C127" s="5"/>
      <c r="D127" s="5"/>
      <c r="E127" s="16">
        <v>41327</v>
      </c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43"/>
      <c r="R127" s="44"/>
      <c r="S127" s="45"/>
      <c r="T127" s="43"/>
      <c r="U127" s="43"/>
      <c r="V127" s="43"/>
      <c r="W127" s="43"/>
      <c r="X127" s="44"/>
      <c r="Y127" s="43"/>
      <c r="Z127" s="44"/>
      <c r="AA127" s="43"/>
      <c r="AB127" s="44"/>
      <c r="AC127" s="43"/>
      <c r="AD127" s="44"/>
    </row>
    <row r="128" spans="2:30" hidden="1">
      <c r="B128" s="5"/>
      <c r="C128" s="5"/>
      <c r="D128" s="5"/>
      <c r="E128" s="16">
        <v>41328</v>
      </c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43"/>
      <c r="R128" s="44"/>
      <c r="S128" s="45"/>
      <c r="T128" s="43"/>
      <c r="U128" s="43"/>
      <c r="V128" s="43"/>
      <c r="W128" s="43"/>
      <c r="X128" s="44"/>
      <c r="Y128" s="43"/>
      <c r="Z128" s="44"/>
      <c r="AA128" s="43"/>
      <c r="AB128" s="44"/>
      <c r="AC128" s="43"/>
      <c r="AD128" s="44"/>
    </row>
    <row r="129" spans="2:30" hidden="1">
      <c r="B129" s="5"/>
      <c r="C129" s="5"/>
      <c r="D129" s="5"/>
      <c r="E129" s="16">
        <v>41329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43"/>
      <c r="R129" s="44"/>
      <c r="S129" s="45"/>
      <c r="T129" s="43"/>
      <c r="U129" s="43"/>
      <c r="V129" s="43"/>
      <c r="W129" s="43"/>
      <c r="X129" s="44"/>
      <c r="Y129" s="43"/>
      <c r="Z129" s="44"/>
      <c r="AA129" s="43"/>
      <c r="AB129" s="44"/>
      <c r="AC129" s="43"/>
      <c r="AD129" s="44"/>
    </row>
    <row r="130" spans="2:30" hidden="1">
      <c r="B130" s="5"/>
      <c r="C130" s="5"/>
      <c r="D130" s="5"/>
      <c r="E130" s="16">
        <v>41330</v>
      </c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43"/>
      <c r="R130" s="44"/>
      <c r="S130" s="45"/>
      <c r="T130" s="43"/>
      <c r="U130" s="43"/>
      <c r="V130" s="43"/>
      <c r="W130" s="43"/>
      <c r="X130" s="44"/>
      <c r="Y130" s="43"/>
      <c r="Z130" s="44"/>
      <c r="AA130" s="43"/>
      <c r="AB130" s="44"/>
      <c r="AC130" s="43"/>
      <c r="AD130" s="44"/>
    </row>
    <row r="131" spans="2:30" hidden="1">
      <c r="B131" s="5"/>
      <c r="C131" s="5"/>
      <c r="D131" s="5"/>
      <c r="E131" s="16">
        <v>41331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43"/>
      <c r="R131" s="44"/>
      <c r="S131" s="45"/>
      <c r="T131" s="43"/>
      <c r="U131" s="43"/>
      <c r="V131" s="43"/>
      <c r="W131" s="43"/>
      <c r="X131" s="44"/>
      <c r="Y131" s="43"/>
      <c r="Z131" s="44"/>
      <c r="AA131" s="43"/>
      <c r="AB131" s="44"/>
      <c r="AC131" s="43"/>
      <c r="AD131" s="44"/>
    </row>
    <row r="132" spans="2:30" hidden="1">
      <c r="B132" s="5"/>
      <c r="C132" s="5"/>
      <c r="D132" s="5"/>
      <c r="E132" s="16">
        <v>41332</v>
      </c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43"/>
      <c r="R132" s="44"/>
      <c r="S132" s="45"/>
      <c r="T132" s="43"/>
      <c r="U132" s="43"/>
      <c r="V132" s="43"/>
      <c r="W132" s="43"/>
      <c r="X132" s="44"/>
      <c r="Y132" s="43"/>
      <c r="Z132" s="44"/>
      <c r="AA132" s="43"/>
      <c r="AB132" s="44"/>
      <c r="AC132" s="43"/>
      <c r="AD132" s="44"/>
    </row>
    <row r="133" spans="2:30" hidden="1">
      <c r="B133" s="5"/>
      <c r="C133" s="5"/>
      <c r="D133" s="5"/>
      <c r="E133" s="16">
        <v>41333</v>
      </c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43"/>
      <c r="R133" s="44"/>
      <c r="S133" s="45"/>
      <c r="T133" s="43"/>
      <c r="U133" s="43"/>
      <c r="V133" s="43"/>
      <c r="W133" s="43"/>
      <c r="X133" s="44"/>
      <c r="Y133" s="43"/>
      <c r="Z133" s="44"/>
      <c r="AA133" s="43"/>
      <c r="AB133" s="44"/>
      <c r="AC133" s="43"/>
      <c r="AD133" s="44"/>
    </row>
    <row r="134" spans="2:30" hidden="1">
      <c r="B134" s="5"/>
      <c r="C134" s="5"/>
      <c r="D134" s="5"/>
      <c r="E134" s="16">
        <v>41334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43"/>
      <c r="R134" s="44"/>
      <c r="S134" s="45"/>
      <c r="T134" s="43"/>
      <c r="U134" s="43"/>
      <c r="V134" s="43"/>
      <c r="W134" s="43"/>
      <c r="X134" s="44"/>
      <c r="Y134" s="43"/>
      <c r="Z134" s="44"/>
      <c r="AA134" s="43"/>
      <c r="AB134" s="44"/>
      <c r="AC134" s="43"/>
      <c r="AD134" s="44"/>
    </row>
    <row r="135" spans="2:30" hidden="1">
      <c r="B135" s="5"/>
      <c r="C135" s="5"/>
      <c r="D135" s="5"/>
      <c r="E135" s="16">
        <v>41335</v>
      </c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43"/>
      <c r="R135" s="44"/>
      <c r="S135" s="45"/>
      <c r="T135" s="43"/>
      <c r="U135" s="43"/>
      <c r="V135" s="43"/>
      <c r="W135" s="43"/>
      <c r="X135" s="44"/>
      <c r="Y135" s="43"/>
      <c r="Z135" s="44"/>
      <c r="AA135" s="43"/>
      <c r="AB135" s="44"/>
      <c r="AC135" s="43"/>
      <c r="AD135" s="44"/>
    </row>
    <row r="136" spans="2:30" hidden="1">
      <c r="B136" s="5"/>
      <c r="C136" s="5"/>
      <c r="D136" s="5"/>
      <c r="E136" s="16">
        <v>41336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43"/>
      <c r="R136" s="44"/>
      <c r="S136" s="45"/>
      <c r="T136" s="43"/>
      <c r="U136" s="43"/>
      <c r="V136" s="43"/>
      <c r="W136" s="43"/>
      <c r="X136" s="44"/>
      <c r="Y136" s="43"/>
      <c r="Z136" s="44"/>
      <c r="AA136" s="43"/>
      <c r="AB136" s="44"/>
      <c r="AC136" s="43"/>
      <c r="AD136" s="44"/>
    </row>
    <row r="137" spans="2:30" hidden="1">
      <c r="B137" s="5"/>
      <c r="C137" s="5"/>
      <c r="D137" s="5"/>
      <c r="E137" s="16">
        <v>41337</v>
      </c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43"/>
      <c r="R137" s="44"/>
      <c r="S137" s="45"/>
      <c r="T137" s="43"/>
      <c r="U137" s="43"/>
      <c r="V137" s="43"/>
      <c r="W137" s="43"/>
      <c r="X137" s="44"/>
      <c r="Y137" s="43"/>
      <c r="Z137" s="44"/>
      <c r="AA137" s="43"/>
      <c r="AB137" s="44"/>
      <c r="AC137" s="43"/>
      <c r="AD137" s="44"/>
    </row>
    <row r="138" spans="2:30" hidden="1">
      <c r="B138" s="5"/>
      <c r="C138" s="5"/>
      <c r="D138" s="5"/>
      <c r="E138" s="16">
        <v>41338</v>
      </c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43"/>
      <c r="R138" s="44"/>
      <c r="S138" s="45"/>
      <c r="T138" s="43"/>
      <c r="U138" s="43"/>
      <c r="V138" s="43"/>
      <c r="W138" s="43"/>
      <c r="X138" s="44"/>
      <c r="Y138" s="43"/>
      <c r="Z138" s="44"/>
      <c r="AA138" s="43"/>
      <c r="AB138" s="44"/>
      <c r="AC138" s="43"/>
      <c r="AD138" s="44"/>
    </row>
    <row r="139" spans="2:30" hidden="1">
      <c r="B139" s="5"/>
      <c r="C139" s="5"/>
      <c r="D139" s="5"/>
      <c r="E139" s="16">
        <v>41339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43"/>
      <c r="R139" s="44"/>
      <c r="S139" s="45"/>
      <c r="T139" s="43"/>
      <c r="U139" s="43"/>
      <c r="V139" s="43"/>
      <c r="W139" s="43"/>
      <c r="X139" s="44"/>
      <c r="Y139" s="43"/>
      <c r="Z139" s="44"/>
      <c r="AA139" s="43"/>
      <c r="AB139" s="44"/>
      <c r="AC139" s="43"/>
      <c r="AD139" s="44"/>
    </row>
    <row r="140" spans="2:30" hidden="1">
      <c r="B140" s="5"/>
      <c r="C140" s="5"/>
      <c r="D140" s="5"/>
      <c r="E140" s="16">
        <v>41340</v>
      </c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43"/>
      <c r="R140" s="44"/>
      <c r="S140" s="45"/>
      <c r="T140" s="43"/>
      <c r="U140" s="43"/>
      <c r="V140" s="43"/>
      <c r="W140" s="43"/>
      <c r="X140" s="44"/>
      <c r="Y140" s="43"/>
      <c r="Z140" s="44"/>
      <c r="AA140" s="43"/>
      <c r="AB140" s="44"/>
      <c r="AC140" s="43"/>
      <c r="AD140" s="44"/>
    </row>
    <row r="141" spans="2:30" hidden="1">
      <c r="B141" s="5"/>
      <c r="C141" s="5"/>
      <c r="D141" s="5"/>
      <c r="E141" s="16">
        <v>41341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43"/>
      <c r="R141" s="44"/>
      <c r="S141" s="45"/>
      <c r="T141" s="43"/>
      <c r="U141" s="43"/>
      <c r="V141" s="43"/>
      <c r="W141" s="43"/>
      <c r="X141" s="44"/>
      <c r="Y141" s="43"/>
      <c r="Z141" s="44"/>
      <c r="AA141" s="43"/>
      <c r="AB141" s="44"/>
      <c r="AC141" s="43"/>
      <c r="AD141" s="44"/>
    </row>
    <row r="142" spans="2:30" hidden="1">
      <c r="B142" s="5"/>
      <c r="C142" s="5"/>
      <c r="D142" s="5"/>
      <c r="E142" s="16">
        <v>41342</v>
      </c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43"/>
      <c r="R142" s="44"/>
      <c r="S142" s="45"/>
      <c r="T142" s="43"/>
      <c r="U142" s="43"/>
      <c r="V142" s="43"/>
      <c r="W142" s="43"/>
      <c r="X142" s="44"/>
      <c r="Y142" s="43"/>
      <c r="Z142" s="44"/>
      <c r="AA142" s="43"/>
      <c r="AB142" s="44"/>
      <c r="AC142" s="43"/>
      <c r="AD142" s="44"/>
    </row>
    <row r="143" spans="2:30" hidden="1">
      <c r="B143" s="5"/>
      <c r="C143" s="5"/>
      <c r="D143" s="5"/>
      <c r="E143" s="16">
        <v>41343</v>
      </c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43"/>
      <c r="R143" s="44"/>
      <c r="S143" s="45"/>
      <c r="T143" s="43"/>
      <c r="U143" s="43"/>
      <c r="V143" s="43"/>
      <c r="W143" s="43"/>
      <c r="X143" s="44"/>
      <c r="Y143" s="43"/>
      <c r="Z143" s="44"/>
      <c r="AA143" s="43"/>
      <c r="AB143" s="44"/>
      <c r="AC143" s="43"/>
      <c r="AD143" s="44"/>
    </row>
    <row r="144" spans="2:30" hidden="1">
      <c r="B144" s="5"/>
      <c r="C144" s="5"/>
      <c r="D144" s="5"/>
      <c r="E144" s="16">
        <v>41344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43"/>
      <c r="R144" s="44"/>
      <c r="S144" s="45"/>
      <c r="T144" s="43"/>
      <c r="U144" s="43"/>
      <c r="V144" s="43"/>
      <c r="W144" s="43"/>
      <c r="X144" s="44"/>
      <c r="Y144" s="43"/>
      <c r="Z144" s="44"/>
      <c r="AA144" s="43"/>
      <c r="AB144" s="44"/>
      <c r="AC144" s="43"/>
      <c r="AD144" s="44"/>
    </row>
    <row r="145" spans="2:30" hidden="1">
      <c r="B145" s="5"/>
      <c r="C145" s="5"/>
      <c r="D145" s="5"/>
      <c r="E145" s="16">
        <v>41345</v>
      </c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43"/>
      <c r="R145" s="44"/>
      <c r="S145" s="45"/>
      <c r="T145" s="43"/>
      <c r="U145" s="43"/>
      <c r="V145" s="43"/>
      <c r="W145" s="43"/>
      <c r="X145" s="44"/>
      <c r="Y145" s="43"/>
      <c r="Z145" s="44"/>
      <c r="AA145" s="43"/>
      <c r="AB145" s="44"/>
      <c r="AC145" s="43"/>
      <c r="AD145" s="44"/>
    </row>
    <row r="146" spans="2:30" hidden="1">
      <c r="B146" s="5"/>
      <c r="C146" s="5"/>
      <c r="D146" s="5"/>
      <c r="E146" s="16">
        <v>41346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43"/>
      <c r="R146" s="44"/>
      <c r="S146" s="45"/>
      <c r="T146" s="43"/>
      <c r="U146" s="43"/>
      <c r="V146" s="43"/>
      <c r="W146" s="43"/>
      <c r="X146" s="44"/>
      <c r="Y146" s="43"/>
      <c r="Z146" s="44"/>
      <c r="AA146" s="43"/>
      <c r="AB146" s="44"/>
      <c r="AC146" s="43"/>
      <c r="AD146" s="44"/>
    </row>
    <row r="147" spans="2:30" hidden="1">
      <c r="B147" s="5"/>
      <c r="C147" s="5"/>
      <c r="D147" s="5"/>
      <c r="E147" s="16">
        <v>41347</v>
      </c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43"/>
      <c r="R147" s="44"/>
      <c r="S147" s="45"/>
      <c r="T147" s="43"/>
      <c r="U147" s="43"/>
      <c r="V147" s="43"/>
      <c r="W147" s="43"/>
      <c r="X147" s="44"/>
      <c r="Y147" s="43"/>
      <c r="Z147" s="44"/>
      <c r="AA147" s="43"/>
      <c r="AB147" s="44"/>
      <c r="AC147" s="43"/>
      <c r="AD147" s="44"/>
    </row>
    <row r="148" spans="2:30" hidden="1">
      <c r="B148" s="5"/>
      <c r="C148" s="5"/>
      <c r="D148" s="5"/>
      <c r="E148" s="16">
        <v>41348</v>
      </c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43"/>
      <c r="R148" s="44"/>
      <c r="S148" s="45"/>
      <c r="T148" s="43"/>
      <c r="U148" s="43"/>
      <c r="V148" s="43"/>
      <c r="W148" s="43"/>
      <c r="X148" s="44"/>
      <c r="Y148" s="43"/>
      <c r="Z148" s="44"/>
      <c r="AA148" s="43"/>
      <c r="AB148" s="44"/>
      <c r="AC148" s="43"/>
      <c r="AD148" s="44"/>
    </row>
    <row r="149" spans="2:30" hidden="1">
      <c r="B149" s="5"/>
      <c r="C149" s="5"/>
      <c r="D149" s="5"/>
      <c r="E149" s="16">
        <v>41349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43"/>
      <c r="R149" s="44"/>
      <c r="S149" s="45"/>
      <c r="T149" s="43"/>
      <c r="U149" s="43"/>
      <c r="V149" s="43"/>
      <c r="W149" s="43"/>
      <c r="X149" s="44"/>
      <c r="Y149" s="43"/>
      <c r="Z149" s="44"/>
      <c r="AA149" s="43"/>
      <c r="AB149" s="44"/>
      <c r="AC149" s="43"/>
      <c r="AD149" s="44"/>
    </row>
    <row r="150" spans="2:30" hidden="1">
      <c r="B150" s="5"/>
      <c r="C150" s="5"/>
      <c r="D150" s="5"/>
      <c r="E150" s="16">
        <v>41350</v>
      </c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43"/>
      <c r="R150" s="44"/>
      <c r="S150" s="45"/>
      <c r="T150" s="43"/>
      <c r="U150" s="43"/>
      <c r="V150" s="43"/>
      <c r="W150" s="43"/>
      <c r="X150" s="44"/>
      <c r="Y150" s="43"/>
      <c r="Z150" s="44"/>
      <c r="AA150" s="43"/>
      <c r="AB150" s="44"/>
      <c r="AC150" s="43"/>
      <c r="AD150" s="44"/>
    </row>
    <row r="151" spans="2:30" hidden="1">
      <c r="B151" s="5"/>
      <c r="C151" s="5"/>
      <c r="D151" s="5"/>
      <c r="E151" s="16">
        <v>41351</v>
      </c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43"/>
      <c r="R151" s="44"/>
      <c r="S151" s="45"/>
      <c r="T151" s="43"/>
      <c r="U151" s="43"/>
      <c r="V151" s="43"/>
      <c r="W151" s="43"/>
      <c r="X151" s="44"/>
      <c r="Y151" s="43"/>
      <c r="Z151" s="44"/>
      <c r="AA151" s="43"/>
      <c r="AB151" s="44"/>
      <c r="AC151" s="43"/>
      <c r="AD151" s="44"/>
    </row>
    <row r="152" spans="2:30" hidden="1">
      <c r="B152" s="5"/>
      <c r="C152" s="5"/>
      <c r="D152" s="5"/>
      <c r="E152" s="16">
        <v>41352</v>
      </c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43"/>
      <c r="R152" s="44"/>
      <c r="S152" s="45"/>
      <c r="T152" s="43"/>
      <c r="U152" s="43"/>
      <c r="V152" s="43"/>
      <c r="W152" s="43"/>
      <c r="X152" s="44"/>
      <c r="Y152" s="43"/>
      <c r="Z152" s="44"/>
      <c r="AA152" s="43"/>
      <c r="AB152" s="44"/>
      <c r="AC152" s="43"/>
      <c r="AD152" s="44"/>
    </row>
    <row r="153" spans="2:30" hidden="1">
      <c r="B153" s="5"/>
      <c r="C153" s="5"/>
      <c r="D153" s="5"/>
      <c r="E153" s="16">
        <v>41353</v>
      </c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43"/>
      <c r="R153" s="44"/>
      <c r="S153" s="45"/>
      <c r="T153" s="43"/>
      <c r="U153" s="43"/>
      <c r="V153" s="43"/>
      <c r="W153" s="43"/>
      <c r="X153" s="44"/>
      <c r="Y153" s="43"/>
      <c r="Z153" s="44"/>
      <c r="AA153" s="43"/>
      <c r="AB153" s="44"/>
      <c r="AC153" s="43"/>
      <c r="AD153" s="44"/>
    </row>
    <row r="154" spans="2:30" hidden="1">
      <c r="B154" s="5"/>
      <c r="C154" s="5"/>
      <c r="D154" s="5"/>
      <c r="E154" s="16">
        <v>41354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43"/>
      <c r="R154" s="44"/>
      <c r="S154" s="45"/>
      <c r="T154" s="43"/>
      <c r="U154" s="43"/>
      <c r="V154" s="43"/>
      <c r="W154" s="43"/>
      <c r="X154" s="44"/>
      <c r="Y154" s="43"/>
      <c r="Z154" s="44"/>
      <c r="AA154" s="43"/>
      <c r="AB154" s="44"/>
      <c r="AC154" s="43"/>
      <c r="AD154" s="44"/>
    </row>
    <row r="155" spans="2:30" hidden="1">
      <c r="B155" s="5"/>
      <c r="C155" s="5"/>
      <c r="D155" s="5"/>
      <c r="E155" s="16">
        <v>41355</v>
      </c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43"/>
      <c r="R155" s="44"/>
      <c r="S155" s="45"/>
      <c r="T155" s="43"/>
      <c r="U155" s="43"/>
      <c r="V155" s="43"/>
      <c r="W155" s="43"/>
      <c r="X155" s="44"/>
      <c r="Y155" s="43"/>
      <c r="Z155" s="44"/>
      <c r="AA155" s="43"/>
      <c r="AB155" s="44"/>
      <c r="AC155" s="43"/>
      <c r="AD155" s="44"/>
    </row>
    <row r="156" spans="2:30" hidden="1">
      <c r="B156" s="5"/>
      <c r="C156" s="5"/>
      <c r="D156" s="5"/>
      <c r="E156" s="16">
        <v>41356</v>
      </c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43"/>
      <c r="R156" s="44"/>
      <c r="S156" s="45"/>
      <c r="T156" s="43"/>
      <c r="U156" s="43"/>
      <c r="V156" s="43"/>
      <c r="W156" s="43"/>
      <c r="X156" s="44"/>
      <c r="Y156" s="43"/>
      <c r="Z156" s="44"/>
      <c r="AA156" s="43"/>
      <c r="AB156" s="44"/>
      <c r="AC156" s="43"/>
      <c r="AD156" s="44"/>
    </row>
    <row r="157" spans="2:30" hidden="1">
      <c r="B157" s="5"/>
      <c r="C157" s="5"/>
      <c r="D157" s="5"/>
      <c r="E157" s="16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43"/>
      <c r="R157" s="44"/>
      <c r="S157" s="45"/>
      <c r="T157" s="43"/>
      <c r="U157" s="43"/>
      <c r="V157" s="43"/>
      <c r="W157" s="43"/>
      <c r="X157" s="44"/>
      <c r="Y157" s="43"/>
      <c r="Z157" s="44"/>
      <c r="AA157" s="43"/>
      <c r="AB157" s="44"/>
      <c r="AC157" s="43"/>
      <c r="AD157" s="44"/>
    </row>
    <row r="158" spans="2:30" hidden="1">
      <c r="B158" s="5"/>
      <c r="C158" s="5"/>
      <c r="D158" s="5"/>
      <c r="E158" s="16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43"/>
      <c r="R158" s="44"/>
      <c r="S158" s="45"/>
      <c r="T158" s="43"/>
      <c r="U158" s="43"/>
      <c r="V158" s="43"/>
      <c r="W158" s="43"/>
      <c r="X158" s="44"/>
      <c r="Y158" s="43"/>
      <c r="Z158" s="44"/>
      <c r="AA158" s="43"/>
      <c r="AB158" s="44"/>
      <c r="AC158" s="43"/>
      <c r="AD158" s="44"/>
    </row>
    <row r="159" spans="2:30" hidden="1">
      <c r="B159" s="5"/>
      <c r="C159" s="5"/>
      <c r="D159" s="5"/>
      <c r="E159" s="16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43"/>
      <c r="R159" s="44"/>
      <c r="S159" s="45"/>
      <c r="T159" s="43"/>
      <c r="U159" s="43"/>
      <c r="V159" s="43"/>
      <c r="W159" s="43"/>
      <c r="X159" s="44"/>
      <c r="Y159" s="43"/>
      <c r="Z159" s="44"/>
      <c r="AA159" s="43"/>
      <c r="AB159" s="44"/>
      <c r="AC159" s="43"/>
      <c r="AD159" s="44"/>
    </row>
    <row r="160" spans="2:30" hidden="1">
      <c r="B160" s="5"/>
      <c r="C160" s="5"/>
      <c r="D160" s="5"/>
      <c r="E160" s="16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43"/>
      <c r="R160" s="44"/>
      <c r="S160" s="45"/>
      <c r="T160" s="43"/>
      <c r="U160" s="43"/>
      <c r="V160" s="43"/>
      <c r="W160" s="43"/>
      <c r="X160" s="44"/>
      <c r="Y160" s="43"/>
      <c r="Z160" s="44"/>
      <c r="AA160" s="43"/>
      <c r="AB160" s="44"/>
      <c r="AC160" s="43"/>
      <c r="AD160" s="44"/>
    </row>
    <row r="161" spans="2:30" hidden="1">
      <c r="B161" s="5"/>
      <c r="C161" s="5"/>
      <c r="D161" s="5"/>
      <c r="E161" s="16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43"/>
      <c r="R161" s="44"/>
      <c r="S161" s="45"/>
      <c r="T161" s="43"/>
      <c r="U161" s="43"/>
      <c r="V161" s="43"/>
      <c r="W161" s="43"/>
      <c r="X161" s="44"/>
      <c r="Y161" s="43"/>
      <c r="Z161" s="44"/>
      <c r="AA161" s="43"/>
      <c r="AB161" s="44"/>
      <c r="AC161" s="43"/>
      <c r="AD161" s="44"/>
    </row>
    <row r="162" spans="2:30">
      <c r="B162" s="5"/>
      <c r="C162" s="5"/>
      <c r="D162" s="5"/>
      <c r="E162" s="16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43"/>
      <c r="R162" s="44"/>
      <c r="S162" s="45"/>
      <c r="T162" s="43"/>
      <c r="U162" s="43"/>
      <c r="V162" s="43"/>
      <c r="W162" s="43"/>
      <c r="X162" s="44"/>
      <c r="Y162" s="43"/>
      <c r="Z162" s="44"/>
      <c r="AA162" s="43"/>
      <c r="AB162" s="44"/>
      <c r="AC162" s="43"/>
      <c r="AD162" s="44"/>
    </row>
    <row r="163" spans="2:30">
      <c r="B163" s="5"/>
      <c r="C163" s="5"/>
      <c r="D163" s="5"/>
      <c r="E163" s="16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43"/>
      <c r="R163" s="44"/>
      <c r="S163" s="45"/>
      <c r="T163" s="43"/>
      <c r="U163" s="43"/>
      <c r="V163" s="43"/>
      <c r="W163" s="43"/>
      <c r="X163" s="44"/>
      <c r="Y163" s="43"/>
      <c r="Z163" s="44"/>
      <c r="AA163" s="43"/>
      <c r="AB163" s="44"/>
      <c r="AC163" s="43"/>
      <c r="AD163" s="44"/>
    </row>
    <row r="164" spans="2:30">
      <c r="B164" s="5"/>
      <c r="C164" s="5"/>
      <c r="D164" s="5"/>
      <c r="E164" s="16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43"/>
      <c r="R164" s="44"/>
      <c r="S164" s="45"/>
      <c r="T164" s="43"/>
      <c r="U164" s="43"/>
      <c r="V164" s="43"/>
      <c r="W164" s="43"/>
      <c r="X164" s="44"/>
      <c r="Y164" s="43"/>
      <c r="Z164" s="44"/>
      <c r="AA164" s="43"/>
      <c r="AB164" s="44"/>
      <c r="AC164" s="43"/>
      <c r="AD164" s="44"/>
    </row>
    <row r="165" spans="2:30">
      <c r="B165" s="5"/>
      <c r="C165" s="5"/>
      <c r="D165" s="5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43"/>
      <c r="R165" s="44"/>
      <c r="S165" s="45"/>
      <c r="T165" s="43"/>
      <c r="U165" s="43"/>
      <c r="V165" s="43"/>
      <c r="W165" s="43"/>
      <c r="X165" s="44"/>
      <c r="Y165" s="43"/>
      <c r="Z165" s="44"/>
      <c r="AA165" s="43"/>
      <c r="AB165" s="44"/>
      <c r="AC165" s="43"/>
      <c r="AD165" s="44"/>
    </row>
    <row r="166" spans="2:30">
      <c r="B166" s="5"/>
      <c r="C166" s="5"/>
      <c r="D166" s="5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43"/>
      <c r="R166" s="44"/>
      <c r="S166" s="45"/>
      <c r="T166" s="43"/>
      <c r="U166" s="43"/>
      <c r="V166" s="43"/>
      <c r="W166" s="43"/>
      <c r="X166" s="44"/>
      <c r="Y166" s="43"/>
      <c r="Z166" s="44"/>
      <c r="AA166" s="43"/>
      <c r="AB166" s="44"/>
      <c r="AC166" s="43"/>
      <c r="AD166" s="44"/>
    </row>
    <row r="167" spans="2:30">
      <c r="B167" s="5"/>
      <c r="C167" s="5"/>
      <c r="D167" s="5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43"/>
      <c r="R167" s="44"/>
      <c r="S167" s="45"/>
      <c r="T167" s="43"/>
      <c r="U167" s="43"/>
      <c r="V167" s="43"/>
      <c r="W167" s="43"/>
      <c r="X167" s="44"/>
      <c r="Y167" s="43"/>
      <c r="Z167" s="44"/>
      <c r="AA167" s="43"/>
      <c r="AB167" s="44"/>
      <c r="AC167" s="43"/>
      <c r="AD167" s="44"/>
    </row>
  </sheetData>
  <sheetProtection formatCells="0" formatColumns="0" formatRows="0" insertColumns="0" deleteColumns="0" deleteRows="0"/>
  <autoFilter ref="B22:Q67" xr:uid="{1697FFF8-E3C2-42D6-B0A8-9D8AD361EFE0}"/>
  <mergeCells count="24">
    <mergeCell ref="L2:M2"/>
    <mergeCell ref="N2:Q2"/>
    <mergeCell ref="Q76:AD76"/>
    <mergeCell ref="C74:N74"/>
    <mergeCell ref="Q74:AD75"/>
    <mergeCell ref="C75:N75"/>
    <mergeCell ref="J8:P8"/>
    <mergeCell ref="H3:J3"/>
    <mergeCell ref="C6:F6"/>
    <mergeCell ref="J6:N6"/>
    <mergeCell ref="C8:F8"/>
    <mergeCell ref="C10:F10"/>
    <mergeCell ref="J9:P9"/>
    <mergeCell ref="C2:K2"/>
    <mergeCell ref="C5:F5"/>
    <mergeCell ref="C7:F7"/>
    <mergeCell ref="C9:F9"/>
    <mergeCell ref="J5:N5"/>
    <mergeCell ref="L78:O78"/>
    <mergeCell ref="L76:N76"/>
    <mergeCell ref="C11:N11"/>
    <mergeCell ref="O72:P72"/>
    <mergeCell ref="C73:N73"/>
    <mergeCell ref="B21:Q21"/>
  </mergeCells>
  <phoneticPr fontId="5"/>
  <conditionalFormatting sqref="C23:Q67">
    <cfRule type="expression" dxfId="11" priority="2" stopIfTrue="1">
      <formula>$F23="女"</formula>
    </cfRule>
  </conditionalFormatting>
  <conditionalFormatting sqref="E71">
    <cfRule type="expression" dxfId="10" priority="3" stopIfTrue="1">
      <formula>$F71="女"</formula>
    </cfRule>
  </conditionalFormatting>
  <conditionalFormatting sqref="H13:J13 S24:S68 R32:S68 C68:D68 F68:G68">
    <cfRule type="expression" dxfId="9" priority="14" stopIfTrue="1">
      <formula>$F13="女"</formula>
    </cfRule>
  </conditionalFormatting>
  <conditionalFormatting sqref="H13:J13 Y19:Y20 D13:G20 K14:M15 H19:M20">
    <cfRule type="expression" dxfId="8" priority="15" stopIfTrue="1">
      <formula>OR($F13="女5-6",$F13="女3-4")</formula>
    </cfRule>
  </conditionalFormatting>
  <conditionalFormatting sqref="R23:S27">
    <cfRule type="expression" dxfId="7" priority="10" stopIfTrue="1">
      <formula>$F23="女"</formula>
    </cfRule>
  </conditionalFormatting>
  <conditionalFormatting sqref="Y13">
    <cfRule type="expression" dxfId="6" priority="7" stopIfTrue="1">
      <formula>$F13="女"</formula>
    </cfRule>
    <cfRule type="expression" dxfId="5" priority="9" stopIfTrue="1">
      <formula>OR($F13="女5-6",$F13="女3-4")</formula>
    </cfRule>
  </conditionalFormatting>
  <conditionalFormatting sqref="Y13:AD13 Z13:Z20 AB13:AB20 AD13:AD20 Y19:AE20 U13:X20 AE14:AE15 AG14:AG15 AI14:AI15 AG19:AG20">
    <cfRule type="expression" dxfId="4" priority="12" stopIfTrue="1">
      <formula>OR($H13="女5-6",$H13="女3-4")</formula>
    </cfRule>
  </conditionalFormatting>
  <conditionalFormatting sqref="Y13:AD13 Z14:Z20 AB14:AB20 AD14:AD20">
    <cfRule type="expression" dxfId="3" priority="11" stopIfTrue="1">
      <formula>$H13="女"</formula>
    </cfRule>
  </conditionalFormatting>
  <conditionalFormatting sqref="AF13:AF20">
    <cfRule type="expression" dxfId="2" priority="5" stopIfTrue="1">
      <formula>OR($H13="女5-6",$H13="女3-4")</formula>
    </cfRule>
  </conditionalFormatting>
  <conditionalFormatting sqref="AH13:AH20">
    <cfRule type="expression" dxfId="1" priority="4" stopIfTrue="1">
      <formula>OR($H13="女5-6",$H13="女3-4")</formula>
    </cfRule>
  </conditionalFormatting>
  <conditionalFormatting sqref="AI19:AI20">
    <cfRule type="expression" dxfId="0" priority="6" stopIfTrue="1">
      <formula>OR($H19="女5-6",$H19="女3-4")</formula>
    </cfRule>
  </conditionalFormatting>
  <dataValidations xWindow="46" yWindow="417" count="14">
    <dataValidation type="list" errorStyle="warning" imeMode="hiragana" allowBlank="1" error="リストから選手を選んでください" sqref="H13:M20" xr:uid="{00000000-0002-0000-0000-000000000000}">
      <formula1>$C$23:$C$67</formula1>
    </dataValidation>
    <dataValidation type="list" allowBlank="1" sqref="O72:P72" xr:uid="{00000000-0002-0000-0000-000001000000}">
      <formula1>$E$104:$E$186</formula1>
    </dataValidation>
    <dataValidation type="list" allowBlank="1" showInputMessage="1" showErrorMessage="1" sqref="D13:D20" xr:uid="{00000000-0002-0000-0000-000002000000}">
      <formula1>$C$6</formula1>
    </dataValidation>
    <dataValidation type="list" allowBlank="1" showErrorMessage="1" sqref="F23:F67 G23:G68" xr:uid="{00000000-0002-0000-0000-000003000000}">
      <formula1>$F$94:$F$95</formula1>
    </dataValidation>
    <dataValidation type="list" allowBlank="1" showInputMessage="1" showErrorMessage="1" sqref="E13:E20" xr:uid="{00000000-0002-0000-0000-000004000000}">
      <formula1>$C$104:$C$110</formula1>
    </dataValidation>
    <dataValidation type="list" showInputMessage="1" showErrorMessage="1" sqref="C93:D93" xr:uid="{00000000-0002-0000-0000-000005000000}">
      <formula1>$C$86:$C$93</formula1>
    </dataValidation>
    <dataValidation type="list" allowBlank="1" showInputMessage="1" showErrorMessage="1" sqref="E23:E67" xr:uid="{00000000-0002-0000-0000-000006000000}">
      <formula1>"6,5,4,3,2,1"</formula1>
    </dataValidation>
    <dataValidation type="list" allowBlank="1" sqref="H23:Q67" xr:uid="{00000000-0002-0000-0000-000007000000}">
      <formula1>$C$101</formula1>
    </dataValidation>
    <dataValidation imeMode="halfKatakana" allowBlank="1" showInputMessage="1" showErrorMessage="1" sqref="D23:D68" xr:uid="{00000000-0002-0000-0000-000008000000}"/>
    <dataValidation imeMode="hiragana" allowBlank="1" showInputMessage="1" showErrorMessage="1" sqref="Y13 R23:S68 C23:C68" xr:uid="{00000000-0002-0000-0000-000009000000}"/>
    <dataValidation allowBlank="1" showInputMessage="1" showErrorMessage="1" prompt="ゼッケンは主催者で準備し配番します。_x000a_安全ピンは各チームでご用意ください。" sqref="B69:B71" xr:uid="{00000000-0002-0000-0000-00000A000000}"/>
    <dataValidation imeMode="halfAlpha" allowBlank="1" showInputMessage="1" showErrorMessage="1" sqref="B23:B68" xr:uid="{00000000-0002-0000-0000-00000B000000}"/>
    <dataValidation type="list" allowBlank="1" sqref="F13:F20" xr:uid="{00000000-0002-0000-0000-00000C000000}">
      <formula1>"1-4　男,1-4　女,5-6　男,5-6　女,1-2混合,5-6混合"</formula1>
    </dataValidation>
    <dataValidation allowBlank="1" showErrorMessage="1" sqref="F68" xr:uid="{00000000-0002-0000-0000-00000D000000}"/>
  </dataValidations>
  <printOptions horizontalCentered="1"/>
  <pageMargins left="0.31496062992125984" right="0.31496062992125984" top="0.6" bottom="0" header="0.31496062992125984" footer="0.31496062992125984"/>
  <pageSetup paperSize="9" scale="72" orientation="portrait" horizontalDpi="300" verticalDpi="300" r:id="rId1"/>
  <ignoredErrors>
    <ignoredError sqref="C94:C98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チーム名入力</vt:lpstr>
      <vt:lpstr>チーム名入力!Print_Area</vt:lpstr>
      <vt:lpstr>チーム名入力!県スポゼッケン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県スポ少陸上申込ﾌｧｲﾙ</dc:subject>
  <dc:creator/>
  <cp:lastModifiedBy/>
  <dcterms:created xsi:type="dcterms:W3CDTF">2006-09-13T11:12:02Z</dcterms:created>
  <dcterms:modified xsi:type="dcterms:W3CDTF">2026-03-02T01:04:51Z</dcterms:modified>
</cp:coreProperties>
</file>